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6380" windowHeight="8070" tabRatio="5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Лист1!$A$1:$K$56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36" i="1" l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16" i="1"/>
  <c r="G36" i="1" l="1"/>
</calcChain>
</file>

<file path=xl/sharedStrings.xml><?xml version="1.0" encoding="utf-8"?>
<sst xmlns="http://schemas.openxmlformats.org/spreadsheetml/2006/main" count="106" uniqueCount="85">
  <si>
    <t>г.Алматы, ул. Айтеке би, 116</t>
  </si>
  <si>
    <t xml:space="preserve">                  </t>
  </si>
  <si>
    <t>Наименование</t>
  </si>
  <si>
    <t>Техническая спецификация</t>
  </si>
  <si>
    <t>Ед.изм</t>
  </si>
  <si>
    <t>Количество</t>
  </si>
  <si>
    <t>Цена за единицу</t>
  </si>
  <si>
    <t>Выделенная сумма, тенге</t>
  </si>
  <si>
    <t>№ п/п</t>
  </si>
  <si>
    <t>требованиям направить потенциальному поставщику/победителю подписанный договор закупа.</t>
  </si>
  <si>
    <t xml:space="preserve">Наименование 
потенциального поставщика
</t>
  </si>
  <si>
    <t>Адрес потенциального поставщика</t>
  </si>
  <si>
    <t>Цена, тенге</t>
  </si>
  <si>
    <t xml:space="preserve">об итогах государственных закупок способом запроса ценовых предложений на 2020г. </t>
  </si>
  <si>
    <t>5.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</si>
  <si>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6. Потенциальных поставщиков, присутствовавших при процедуре вскрытия конвертов с ценовыми предложениями не было.</t>
  </si>
  <si>
    <t>требованиям, согласно п. 113 гл. 10 ППРК №1729 от 30.10.2009г. В случае несоответствия победителя квалификационным требованиям, закуп способом запроса ценовых предложений признается несостоявшимся.</t>
  </si>
  <si>
    <t xml:space="preserve">8. Заказчику ГКП на ПХВ "Городской ревматологический центр" УОЗ г.Алматы в течении трех календарных дней после дня определения победителя соответствующим квалификационным  </t>
  </si>
  <si>
    <r>
      <t xml:space="preserve">1. Организатор и заказчик государственных закупок – </t>
    </r>
    <r>
      <rPr>
        <b/>
        <sz val="9"/>
        <color rgb="FF000000"/>
        <rFont val="Times New Roman"/>
        <family val="1"/>
        <charset val="204"/>
      </rPr>
      <t>ГКП на ПХВ «Городской ревматологический центр»</t>
    </r>
    <r>
      <rPr>
        <sz val="9"/>
        <color rgb="FF000000"/>
        <rFont val="Times New Roman"/>
        <family val="1"/>
        <charset val="204"/>
      </rPr>
      <t xml:space="preserve"> </t>
    </r>
    <r>
      <rPr>
        <b/>
        <sz val="9"/>
        <color rgb="FF000000"/>
        <rFont val="Times New Roman"/>
        <family val="1"/>
        <charset val="204"/>
      </rPr>
      <t>УОЗ г.Алматы</t>
    </r>
    <r>
      <rPr>
        <sz val="9"/>
        <color rgb="FF000000"/>
        <rFont val="Times New Roman"/>
        <family val="1"/>
        <charset val="204"/>
      </rPr>
      <t xml:space="preserve"> - в соответствии с гл.10 Постановления Правительства РК №1729 от 30.10.2009г. «Об утверждении Правил организации и проведения закупа лекарственных средств и медицинских изделий, фармацевтических услуг" провел закупки лекарственных средств способом запроса ценовых предложений.</t>
    </r>
  </si>
  <si>
    <t>4. Отклоненных ценовых предложений нет</t>
  </si>
  <si>
    <t>Ахметова Ж.С.</t>
  </si>
  <si>
    <t xml:space="preserve">     2. Дата и время представления ценового предложения: </t>
  </si>
  <si>
    <t xml:space="preserve">  Наименование потенциального поставщика </t>
  </si>
  <si>
    <t xml:space="preserve">   Дата и время </t>
  </si>
  <si>
    <t xml:space="preserve">   3.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</si>
  <si>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 xml:space="preserve">  № лота</t>
  </si>
  <si>
    <t>Рыскелдиева Ф.Ж.</t>
  </si>
  <si>
    <t>Тасырова А.К.</t>
  </si>
  <si>
    <t>Ермолданова С.Ж.</t>
  </si>
  <si>
    <t xml:space="preserve">                   Главная медициская сестра</t>
  </si>
  <si>
    <t xml:space="preserve">                  Член комиссии</t>
  </si>
  <si>
    <t xml:space="preserve">                   Секретарь комисси</t>
  </si>
  <si>
    <t>ТОО"Люкс Тест"</t>
  </si>
  <si>
    <t>02.03.2020г.13ч.54 мин</t>
  </si>
  <si>
    <t>Определение антинейтрофильных цитоплазматических антител класса G (ANCA combi) в сыворотке крови ИФА-методом</t>
  </si>
  <si>
    <t>Определение антител к двуспиральной (неденатурированной) ДНК в сыворотке крови ИФА-методом</t>
  </si>
  <si>
    <t>Определение антител класса G к β2-Гликопротеину I в сыворотке крови ИФА-методом</t>
  </si>
  <si>
    <t>Определение антител класса G к кардиолипину в сыворотке крови ИФА-методом</t>
  </si>
  <si>
    <t>Определение антинуклеарных аутоантител (ANA) в сыворотке крови ИФА-методом</t>
  </si>
  <si>
    <t>Определение суммарных антител к циклическим цитруллиновым пептидам (АЦПП) в сыворотке крови ИФА-методом</t>
  </si>
  <si>
    <t>Определение  антител к Jo- 1 в сыворотке крови ИФА-методом</t>
  </si>
  <si>
    <t>Определение  Ig G  к Sm в сыворотке крови ИФА-методом</t>
  </si>
  <si>
    <t>Определение  антител модифицированному цитруллинному виментину (Anti MCV) в сыворотке крови ИФА-методом</t>
  </si>
  <si>
    <t>Определение  Ig G  к Scl-70 в сыворотке крови ИФА-методом</t>
  </si>
  <si>
    <t>Положительн.контроль Alegria-ИФА</t>
  </si>
  <si>
    <t>Отрицательн  контроль  ALEGRIA-ИФА</t>
  </si>
  <si>
    <t>Бумага для анализатора Alegria</t>
  </si>
  <si>
    <t>Антителп к компоненту SS- A(Ro)</t>
  </si>
  <si>
    <t>Антитела к компоненту SS-B (La</t>
  </si>
  <si>
    <t>Антитела к протеиназе 3 (Анти-PRЗ, с ANCA)</t>
  </si>
  <si>
    <t>Экстрагируемые ядерные антитела, скринг (ENA –скрин)</t>
  </si>
  <si>
    <t>Антитела к миелопероксидазе ( Анти –МРО,р АNCA)</t>
  </si>
  <si>
    <t>Антитела митохондриям (АМА-М2)</t>
  </si>
  <si>
    <t>Промывочный буфер Flush Routine Solution</t>
  </si>
  <si>
    <t>Реактив для определения антинейтрофильных цитоплазматических антител класса G (ANCA combi) в сыворотке крови ИФА-методом на анализатор "Alegria" на 24 теста</t>
  </si>
  <si>
    <t>Реактив для определения антител к двуспиральной (неденатурированной) ДНК в сыворотке крови ИФА-методом на анализатор "Alegria" на 24 теста</t>
  </si>
  <si>
    <t>Реактив для определения антител класса G к β2-Гликопротеину I в сыворотке крови ИФА-методом на анализатор "Alegria" на 24 теста</t>
  </si>
  <si>
    <t>Реактив для определения антител класса G к кардиолипину в сыворотке крови ИФА-методом на анализатор "Alegria" на 24 теста</t>
  </si>
  <si>
    <t>Реактив для определения антинуклеарных аутоантител (ANA) в сыворотке крови ИФА-методом на анализатор "Alegria" на 24 теста</t>
  </si>
  <si>
    <t>набор</t>
  </si>
  <si>
    <t>шт</t>
  </si>
  <si>
    <t>г.Караганда   ул.Муканова строение 18/7, телефон 87770401056</t>
  </si>
  <si>
    <r>
      <t xml:space="preserve">7. Победитель по лоту № 1,2,3,45,6,7,8,9,10,11,12,13,14,15,16,17,18,19,20 - </t>
    </r>
    <r>
      <rPr>
        <b/>
        <sz val="9"/>
        <rFont val="Times New Roman"/>
        <family val="1"/>
        <charset val="204"/>
      </rPr>
      <t>ТОО "Люкс Тест"</t>
    </r>
    <r>
      <rPr>
        <sz val="9"/>
        <rFont val="Times New Roman"/>
        <family val="1"/>
        <charset val="204"/>
      </rPr>
      <t xml:space="preserve"> представляет организатору закупа в течении десяти календарных дней со дня признания победителем документы подтверждающие соответствие квалификационным </t>
    </r>
  </si>
  <si>
    <t>Ефанова Е.С.</t>
  </si>
  <si>
    <t>Зав лабаратори</t>
  </si>
  <si>
    <t>Реактив для определения суммарных антител к циклическим цитруллиновым пептидам (АЦПП) в сыворотке крови ИФА-методом на анализатор "Alegria" на 24 теста</t>
  </si>
  <si>
    <t>Реактив для определения  антител к Jo- 1 в сыворотке крови ИФА-методом на анализатор "Alegria" на 24 теста</t>
  </si>
  <si>
    <t>Реактив для определения  Ig G  к Sm в сыворотке крови ИФА-методом на анализатор "Alegria" на 24 теста</t>
  </si>
  <si>
    <t>Реактив для определения антител модифицированному цитруллинному виментину (Anti MCV) в сыворотке крови ИФА-методом на анализатор "Alegria" на 24 теста</t>
  </si>
  <si>
    <t>Реактив для определения  Ig G  к Scl-70 в сыворотке крови ИФА-методом на анализатор "Alegria" на 24 теста</t>
  </si>
  <si>
    <t>Реактив на анализатор "Alegria"</t>
  </si>
  <si>
    <t>Термобумага на анализатор "Alegria"</t>
  </si>
  <si>
    <t>Реактив для определения антител к компоненту SS- A(Ro) на анализатор "Alegria" на 24 теста</t>
  </si>
  <si>
    <t>Реактив для определения антител к компоненту SS-B (La) на анализатор "Alegria" на 24 теста</t>
  </si>
  <si>
    <t>Реактив для определения антител к протеиназе 3 (Анти-PRЗ, с ANCA)  на анализатор "Alegria" на 24 теста</t>
  </si>
  <si>
    <t>Реактив для определения антител к экстрагируемым ядерным антигенам, скрининг (ENA – screen) на анализатор "Alegria" на 24 теста</t>
  </si>
  <si>
    <t>Реактив для определения антител к миелопероксидазе (Анти –МРО,р АNCA) на анализатор "Alegria" на 24 теста</t>
  </si>
  <si>
    <t>Реактив для определения антител к митохондриям (АМА-М2) на анализатор "Alegria" на 24 теста</t>
  </si>
  <si>
    <t>Промывочный буфер Flush Routine Solution на анализатор "Alegria"</t>
  </si>
  <si>
    <t>04 марта 2020 года</t>
  </si>
  <si>
    <t>Протокол №4</t>
  </si>
  <si>
    <t xml:space="preserve">                  Провизор</t>
  </si>
  <si>
    <t xml:space="preserve">                  Бухгалтер по гос. Закупкам</t>
  </si>
  <si>
    <t xml:space="preserve">                   Заместитель главного врача по лечебной работе</t>
  </si>
  <si>
    <t xml:space="preserve">                    Председатель комисси: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</si>
</sst>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20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4" fillId="0" borderId="0" xfId="0" applyFont="1" applyAlignment="1">
      <alignment horizontal="right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/>
    <xf numFmtId="0" fontId="7" fillId="0" borderId="0" xfId="0" applyFont="1" applyBorder="1" applyAlignment="1">
      <alignment vertical="center" wrapText="1"/>
    </xf>
    <xf numFmtId="0" fontId="8" fillId="0" borderId="0" xfId="0" applyFont="1" applyAlignment="1"/>
    <xf numFmtId="0" fontId="6" fillId="0" borderId="0" xfId="0" applyFont="1"/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Border="1" applyAlignment="1">
      <alignment vertical="center" wrapText="1"/>
    </xf>
    <xf numFmtId="0" fontId="6" fillId="0" borderId="0" xfId="0" applyFont="1" applyBorder="1"/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12" fillId="2" borderId="1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" fontId="12" fillId="0" borderId="0" xfId="0" applyNumberFormat="1" applyFont="1" applyBorder="1" applyAlignment="1">
      <alignment horizontal="left" vertical="center"/>
    </xf>
    <xf numFmtId="0" fontId="14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14" fillId="0" borderId="0" xfId="0" applyFont="1" applyBorder="1" applyAlignment="1">
      <alignment horizontal="left" wrapText="1"/>
    </xf>
    <xf numFmtId="3" fontId="12" fillId="0" borderId="0" xfId="0" applyNumberFormat="1" applyFont="1" applyBorder="1" applyAlignment="1">
      <alignment horizontal="left" wrapText="1"/>
    </xf>
    <xf numFmtId="0" fontId="14" fillId="0" borderId="0" xfId="0" applyFont="1"/>
    <xf numFmtId="0" fontId="14" fillId="0" borderId="1" xfId="0" applyFont="1" applyBorder="1" applyAlignment="1">
      <alignment horizontal="left"/>
    </xf>
    <xf numFmtId="3" fontId="12" fillId="0" borderId="1" xfId="0" applyNumberFormat="1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3" fontId="15" fillId="0" borderId="7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6" fillId="0" borderId="0" xfId="0" applyFont="1" applyFill="1" applyAlignment="1">
      <alignment horizontal="center" vertical="top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9" fillId="0" borderId="0" xfId="0" applyFont="1"/>
    <xf numFmtId="0" fontId="12" fillId="0" borderId="2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0" fontId="12" fillId="0" borderId="6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3" fontId="12" fillId="2" borderId="0" xfId="0" applyNumberFormat="1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6"/>
  <sheetViews>
    <sheetView tabSelected="1" view="pageBreakPreview" zoomScaleNormal="100" workbookViewId="0">
      <selection activeCell="F41" sqref="F41"/>
    </sheetView>
  </sheetViews>
  <sheetFormatPr defaultRowHeight="15" x14ac:dyDescent="0.25"/>
  <cols>
    <col min="1" max="1" width="27.85546875" style="1" customWidth="1"/>
    <col min="2" max="2" width="30.28515625" style="1" customWidth="1"/>
    <col min="3" max="3" width="28.85546875" style="1" customWidth="1"/>
    <col min="4" max="4" width="7.7109375" style="1" customWidth="1"/>
    <col min="5" max="5" width="10.85546875" style="1" customWidth="1"/>
    <col min="6" max="6" width="9.85546875" style="1" customWidth="1"/>
    <col min="7" max="7" width="10.7109375" style="1" customWidth="1"/>
    <col min="8" max="8" width="18.7109375" style="1" customWidth="1"/>
    <col min="9" max="9" width="23.7109375" style="1" customWidth="1"/>
    <col min="10" max="10" width="9.28515625" style="1" customWidth="1"/>
    <col min="11" max="11" width="14.42578125" style="1" customWidth="1"/>
    <col min="12" max="16" width="14.7109375" style="1" customWidth="1"/>
    <col min="17" max="17" width="12.7109375" style="1" customWidth="1"/>
    <col min="18" max="1024" width="9.140625" style="1" customWidth="1"/>
  </cols>
  <sheetData>
    <row r="1" spans="1:17" x14ac:dyDescent="0.25">
      <c r="A1" s="85" t="s">
        <v>80</v>
      </c>
      <c r="B1" s="85"/>
      <c r="C1" s="85"/>
      <c r="D1" s="85"/>
      <c r="E1" s="85"/>
      <c r="F1" s="85"/>
      <c r="G1" s="85"/>
      <c r="H1" s="85"/>
      <c r="I1" s="85"/>
      <c r="J1" s="8"/>
      <c r="K1" s="2"/>
      <c r="L1" s="2"/>
      <c r="M1" s="2"/>
      <c r="N1" s="2"/>
      <c r="O1" s="2"/>
      <c r="P1" s="2"/>
      <c r="Q1" s="2"/>
    </row>
    <row r="2" spans="1:17" x14ac:dyDescent="0.25">
      <c r="A2" s="86" t="s">
        <v>13</v>
      </c>
      <c r="B2" s="86"/>
      <c r="C2" s="86"/>
      <c r="D2" s="86"/>
      <c r="E2" s="86"/>
      <c r="F2" s="86"/>
      <c r="G2" s="86"/>
      <c r="H2" s="86"/>
      <c r="I2" s="86"/>
      <c r="J2" s="9"/>
    </row>
    <row r="3" spans="1:17" ht="6.75" customHeight="1" x14ac:dyDescent="0.25">
      <c r="A3" s="35"/>
      <c r="B3" s="19"/>
      <c r="C3" s="19"/>
      <c r="D3" s="36"/>
      <c r="E3" s="36"/>
      <c r="F3" s="36"/>
      <c r="G3" s="36"/>
      <c r="H3" s="36"/>
      <c r="I3" s="36"/>
      <c r="J3" s="9"/>
    </row>
    <row r="4" spans="1:17" ht="15.75" x14ac:dyDescent="0.25">
      <c r="A4" s="37" t="s">
        <v>0</v>
      </c>
      <c r="B4" s="36"/>
      <c r="C4" s="36"/>
      <c r="D4" s="36"/>
      <c r="E4" s="36"/>
      <c r="F4" s="36"/>
      <c r="G4" s="37" t="s">
        <v>1</v>
      </c>
      <c r="H4" s="37" t="s">
        <v>79</v>
      </c>
      <c r="I4" s="37"/>
      <c r="J4" s="9"/>
      <c r="L4" s="3"/>
      <c r="M4" s="3"/>
      <c r="N4" s="3"/>
      <c r="O4" s="3"/>
      <c r="P4" s="3"/>
      <c r="Q4" s="3"/>
    </row>
    <row r="5" spans="1:17" x14ac:dyDescent="0.25">
      <c r="A5" s="42"/>
      <c r="B5" s="42"/>
      <c r="C5" s="43"/>
      <c r="D5" s="43"/>
      <c r="E5" s="43"/>
      <c r="F5" s="43"/>
      <c r="G5" s="43"/>
      <c r="H5" s="44"/>
      <c r="I5" s="44"/>
      <c r="J5" s="9"/>
    </row>
    <row r="6" spans="1:17" ht="15" customHeight="1" x14ac:dyDescent="0.25">
      <c r="A6" s="83" t="s">
        <v>18</v>
      </c>
      <c r="B6" s="83"/>
      <c r="C6" s="83"/>
      <c r="D6" s="83"/>
      <c r="E6" s="83"/>
      <c r="F6" s="83"/>
      <c r="G6" s="83"/>
      <c r="H6" s="83"/>
      <c r="I6" s="83"/>
      <c r="J6" s="10"/>
      <c r="K6" s="4"/>
      <c r="L6" s="4"/>
      <c r="M6" s="4"/>
      <c r="N6" s="4"/>
      <c r="O6" s="5"/>
      <c r="P6" s="5"/>
      <c r="Q6" s="5"/>
    </row>
    <row r="7" spans="1:17" ht="9.75" customHeight="1" x14ac:dyDescent="0.25">
      <c r="A7" s="83"/>
      <c r="B7" s="83"/>
      <c r="C7" s="83"/>
      <c r="D7" s="83"/>
      <c r="E7" s="83"/>
      <c r="F7" s="83"/>
      <c r="G7" s="83"/>
      <c r="H7" s="83"/>
      <c r="I7" s="83"/>
      <c r="J7" s="10"/>
      <c r="K7" s="4"/>
      <c r="L7" s="4"/>
      <c r="M7" s="4"/>
      <c r="N7" s="4"/>
      <c r="O7" s="5"/>
      <c r="P7" s="5"/>
      <c r="Q7" s="5"/>
    </row>
    <row r="8" spans="1:17" ht="31.5" hidden="1" customHeight="1" x14ac:dyDescent="0.25">
      <c r="A8" s="83"/>
      <c r="B8" s="83"/>
      <c r="C8" s="83"/>
      <c r="D8" s="83"/>
      <c r="E8" s="83"/>
      <c r="F8" s="83"/>
      <c r="G8" s="83"/>
      <c r="H8" s="83"/>
      <c r="I8" s="83"/>
      <c r="J8" s="10"/>
      <c r="K8" s="4"/>
      <c r="L8" s="4"/>
      <c r="M8" s="4"/>
      <c r="N8" s="4"/>
      <c r="O8" s="5"/>
      <c r="P8" s="5"/>
      <c r="Q8" s="5"/>
    </row>
    <row r="9" spans="1:17" ht="3.75" customHeight="1" x14ac:dyDescent="0.25">
      <c r="A9" s="45"/>
      <c r="B9" s="45"/>
      <c r="C9" s="45"/>
      <c r="D9" s="45"/>
      <c r="E9" s="45"/>
      <c r="F9" s="45"/>
      <c r="G9" s="45"/>
      <c r="H9" s="45"/>
      <c r="I9" s="45"/>
      <c r="J9" s="10"/>
      <c r="K9" s="4"/>
      <c r="L9" s="4"/>
      <c r="M9" s="4"/>
      <c r="N9" s="4"/>
      <c r="O9" s="5"/>
      <c r="P9" s="5"/>
      <c r="Q9" s="5"/>
    </row>
    <row r="10" spans="1:17" ht="15" customHeight="1" x14ac:dyDescent="0.25">
      <c r="A10" s="43" t="s">
        <v>21</v>
      </c>
      <c r="B10" s="45"/>
      <c r="C10" s="45"/>
      <c r="D10" s="45"/>
      <c r="E10" s="45"/>
      <c r="F10" s="45"/>
      <c r="G10" s="45"/>
      <c r="H10" s="45"/>
      <c r="I10" s="45"/>
      <c r="J10" s="10"/>
      <c r="K10" s="4"/>
      <c r="L10" s="4"/>
      <c r="M10" s="4"/>
      <c r="N10" s="4"/>
      <c r="O10" s="5"/>
      <c r="P10" s="5"/>
      <c r="Q10" s="5"/>
    </row>
    <row r="11" spans="1:17" ht="38.25" customHeight="1" x14ac:dyDescent="0.25">
      <c r="A11" s="22" t="s">
        <v>22</v>
      </c>
      <c r="B11" s="26" t="s">
        <v>32</v>
      </c>
      <c r="C11" s="87"/>
      <c r="D11" s="87"/>
      <c r="E11" s="87"/>
      <c r="F11" s="46"/>
      <c r="G11" s="46"/>
      <c r="H11" s="46"/>
      <c r="I11" s="45"/>
      <c r="J11" s="11"/>
    </row>
    <row r="12" spans="1:17" ht="26.25" customHeight="1" x14ac:dyDescent="0.25">
      <c r="A12" s="23" t="s">
        <v>23</v>
      </c>
      <c r="B12" s="38" t="s">
        <v>33</v>
      </c>
      <c r="C12" s="87"/>
      <c r="D12" s="88"/>
      <c r="E12" s="88"/>
      <c r="F12" s="24"/>
      <c r="G12" s="24"/>
      <c r="H12" s="24"/>
      <c r="I12" s="45"/>
      <c r="J12" s="11"/>
    </row>
    <row r="13" spans="1:17" s="6" customFormat="1" ht="15" customHeight="1" x14ac:dyDescent="0.25">
      <c r="A13" s="43"/>
      <c r="B13" s="47"/>
      <c r="C13" s="47"/>
      <c r="D13" s="24"/>
      <c r="E13" s="24"/>
      <c r="F13" s="24"/>
      <c r="G13" s="24"/>
      <c r="H13" s="24"/>
      <c r="I13" s="24"/>
      <c r="J13" s="14"/>
    </row>
    <row r="14" spans="1:17" ht="16.5" customHeight="1" x14ac:dyDescent="0.25">
      <c r="A14" s="82" t="s">
        <v>24</v>
      </c>
      <c r="B14" s="82"/>
      <c r="C14" s="82"/>
      <c r="D14" s="82"/>
      <c r="E14" s="82"/>
      <c r="F14" s="82"/>
      <c r="G14" s="82"/>
      <c r="H14" s="82"/>
      <c r="I14" s="83"/>
      <c r="J14" s="12"/>
      <c r="K14" s="7"/>
      <c r="L14" s="7"/>
      <c r="M14" s="7"/>
      <c r="N14" s="7"/>
      <c r="O14" s="7"/>
      <c r="P14" s="7"/>
      <c r="Q14" s="7"/>
    </row>
    <row r="15" spans="1:17" ht="40.5" customHeight="1" x14ac:dyDescent="0.25">
      <c r="A15" s="25" t="s">
        <v>25</v>
      </c>
      <c r="B15" s="26" t="s">
        <v>2</v>
      </c>
      <c r="C15" s="26" t="s">
        <v>3</v>
      </c>
      <c r="D15" s="25" t="s">
        <v>4</v>
      </c>
      <c r="E15" s="25" t="s">
        <v>5</v>
      </c>
      <c r="F15" s="26" t="s">
        <v>6</v>
      </c>
      <c r="G15" s="26" t="s">
        <v>7</v>
      </c>
      <c r="H15" s="26" t="s">
        <v>32</v>
      </c>
      <c r="I15" s="89"/>
      <c r="J15" s="15"/>
    </row>
    <row r="16" spans="1:17" ht="81.75" customHeight="1" x14ac:dyDescent="0.25">
      <c r="A16" s="55">
        <v>1</v>
      </c>
      <c r="B16" s="56" t="s">
        <v>34</v>
      </c>
      <c r="C16" s="60" t="s">
        <v>54</v>
      </c>
      <c r="D16" s="65" t="s">
        <v>59</v>
      </c>
      <c r="E16" s="23">
        <v>32</v>
      </c>
      <c r="F16" s="29">
        <v>50984</v>
      </c>
      <c r="G16" s="29">
        <f>F16*E16</f>
        <v>1631488</v>
      </c>
      <c r="H16" s="66">
        <v>1553280</v>
      </c>
      <c r="I16" s="89"/>
      <c r="J16" s="15"/>
    </row>
    <row r="17" spans="1:10" ht="72" customHeight="1" thickBot="1" x14ac:dyDescent="0.3">
      <c r="A17" s="55">
        <v>2</v>
      </c>
      <c r="B17" s="29" t="s">
        <v>35</v>
      </c>
      <c r="C17" s="57" t="s">
        <v>55</v>
      </c>
      <c r="D17" s="65" t="s">
        <v>59</v>
      </c>
      <c r="E17" s="23">
        <v>39</v>
      </c>
      <c r="F17" s="29">
        <v>50984</v>
      </c>
      <c r="G17" s="29">
        <f t="shared" ref="G17:G35" si="0">F17*E17</f>
        <v>1988376</v>
      </c>
      <c r="H17" s="66">
        <v>1893060</v>
      </c>
      <c r="I17" s="89"/>
      <c r="J17" s="15"/>
    </row>
    <row r="18" spans="1:10" ht="68.25" customHeight="1" thickBot="1" x14ac:dyDescent="0.3">
      <c r="A18" s="55">
        <v>3</v>
      </c>
      <c r="B18" s="29" t="s">
        <v>36</v>
      </c>
      <c r="C18" s="57" t="s">
        <v>56</v>
      </c>
      <c r="D18" s="65" t="s">
        <v>59</v>
      </c>
      <c r="E18" s="23">
        <v>11</v>
      </c>
      <c r="F18" s="29">
        <v>50984</v>
      </c>
      <c r="G18" s="29">
        <f t="shared" si="0"/>
        <v>560824</v>
      </c>
      <c r="H18" s="66">
        <v>533940</v>
      </c>
      <c r="I18" s="89"/>
      <c r="J18" s="15"/>
    </row>
    <row r="19" spans="1:10" ht="62.25" customHeight="1" thickBot="1" x14ac:dyDescent="0.3">
      <c r="A19" s="55">
        <v>4</v>
      </c>
      <c r="B19" s="29" t="s">
        <v>37</v>
      </c>
      <c r="C19" s="57" t="s">
        <v>57</v>
      </c>
      <c r="D19" s="65" t="s">
        <v>59</v>
      </c>
      <c r="E19" s="23">
        <v>11</v>
      </c>
      <c r="F19" s="29">
        <v>50984</v>
      </c>
      <c r="G19" s="29">
        <f t="shared" si="0"/>
        <v>560824</v>
      </c>
      <c r="H19" s="66">
        <v>533940</v>
      </c>
      <c r="I19" s="89"/>
      <c r="J19" s="15"/>
    </row>
    <row r="20" spans="1:10" ht="63.75" customHeight="1" x14ac:dyDescent="0.25">
      <c r="A20" s="55">
        <v>5</v>
      </c>
      <c r="B20" s="29" t="s">
        <v>38</v>
      </c>
      <c r="C20" s="58" t="s">
        <v>58</v>
      </c>
      <c r="D20" s="65" t="s">
        <v>59</v>
      </c>
      <c r="E20" s="23">
        <v>50</v>
      </c>
      <c r="F20" s="29">
        <v>50984</v>
      </c>
      <c r="G20" s="29">
        <f t="shared" si="0"/>
        <v>2549200</v>
      </c>
      <c r="H20" s="66">
        <v>2427000</v>
      </c>
      <c r="I20" s="89"/>
      <c r="J20" s="15"/>
    </row>
    <row r="21" spans="1:10" ht="66" customHeight="1" x14ac:dyDescent="0.25">
      <c r="A21" s="55">
        <v>6</v>
      </c>
      <c r="B21" s="59" t="s">
        <v>39</v>
      </c>
      <c r="C21" s="59" t="s">
        <v>65</v>
      </c>
      <c r="D21" s="65" t="s">
        <v>59</v>
      </c>
      <c r="E21" s="23">
        <v>67</v>
      </c>
      <c r="F21" s="29">
        <v>78542</v>
      </c>
      <c r="G21" s="29">
        <f t="shared" si="0"/>
        <v>5262314</v>
      </c>
      <c r="H21" s="66">
        <v>5007580</v>
      </c>
      <c r="I21" s="89"/>
      <c r="J21" s="15"/>
    </row>
    <row r="22" spans="1:10" ht="57" customHeight="1" thickBot="1" x14ac:dyDescent="0.3">
      <c r="A22" s="55">
        <v>7</v>
      </c>
      <c r="B22" s="29" t="s">
        <v>40</v>
      </c>
      <c r="C22" s="57" t="s">
        <v>66</v>
      </c>
      <c r="D22" s="65" t="s">
        <v>59</v>
      </c>
      <c r="E22" s="23">
        <v>2</v>
      </c>
      <c r="F22" s="29">
        <v>50984</v>
      </c>
      <c r="G22" s="29">
        <f t="shared" si="0"/>
        <v>101968</v>
      </c>
      <c r="H22" s="66">
        <v>97080</v>
      </c>
      <c r="I22" s="89"/>
      <c r="J22" s="15"/>
    </row>
    <row r="23" spans="1:10" ht="57.75" customHeight="1" thickBot="1" x14ac:dyDescent="0.3">
      <c r="A23" s="55">
        <v>8</v>
      </c>
      <c r="B23" s="29" t="s">
        <v>41</v>
      </c>
      <c r="C23" s="57" t="s">
        <v>67</v>
      </c>
      <c r="D23" s="65" t="s">
        <v>59</v>
      </c>
      <c r="E23" s="23">
        <v>3</v>
      </c>
      <c r="F23" s="29">
        <v>50984</v>
      </c>
      <c r="G23" s="29">
        <f t="shared" si="0"/>
        <v>152952</v>
      </c>
      <c r="H23" s="66">
        <v>145620</v>
      </c>
      <c r="I23" s="89"/>
      <c r="J23" s="15"/>
    </row>
    <row r="24" spans="1:10" ht="63.75" customHeight="1" thickBot="1" x14ac:dyDescent="0.3">
      <c r="A24" s="55">
        <v>9</v>
      </c>
      <c r="B24" s="29" t="s">
        <v>42</v>
      </c>
      <c r="C24" s="57" t="s">
        <v>68</v>
      </c>
      <c r="D24" s="65" t="s">
        <v>59</v>
      </c>
      <c r="E24" s="23">
        <v>3</v>
      </c>
      <c r="F24" s="29">
        <v>78542</v>
      </c>
      <c r="G24" s="29">
        <f t="shared" si="0"/>
        <v>235626</v>
      </c>
      <c r="H24" s="66">
        <v>224370</v>
      </c>
      <c r="I24" s="89"/>
      <c r="J24" s="15"/>
    </row>
    <row r="25" spans="1:10" ht="53.25" customHeight="1" thickBot="1" x14ac:dyDescent="0.3">
      <c r="A25" s="55">
        <v>10</v>
      </c>
      <c r="B25" s="29" t="s">
        <v>43</v>
      </c>
      <c r="C25" s="57" t="s">
        <v>69</v>
      </c>
      <c r="D25" s="65" t="s">
        <v>59</v>
      </c>
      <c r="E25" s="23">
        <v>4</v>
      </c>
      <c r="F25" s="29">
        <v>50984</v>
      </c>
      <c r="G25" s="29">
        <f t="shared" si="0"/>
        <v>203936</v>
      </c>
      <c r="H25" s="66">
        <v>194160</v>
      </c>
      <c r="I25" s="89"/>
      <c r="J25" s="15"/>
    </row>
    <row r="26" spans="1:10" ht="45" customHeight="1" thickBot="1" x14ac:dyDescent="0.3">
      <c r="A26" s="55">
        <v>11</v>
      </c>
      <c r="B26" s="60" t="s">
        <v>44</v>
      </c>
      <c r="C26" s="57" t="s">
        <v>70</v>
      </c>
      <c r="D26" s="65" t="s">
        <v>60</v>
      </c>
      <c r="E26" s="23">
        <v>6</v>
      </c>
      <c r="F26" s="29">
        <v>62696</v>
      </c>
      <c r="G26" s="29">
        <f t="shared" si="0"/>
        <v>376176</v>
      </c>
      <c r="H26" s="66">
        <v>358140</v>
      </c>
      <c r="I26" s="89"/>
      <c r="J26" s="15"/>
    </row>
    <row r="27" spans="1:10" ht="45.75" customHeight="1" x14ac:dyDescent="0.25">
      <c r="A27" s="55">
        <v>12</v>
      </c>
      <c r="B27" s="60" t="s">
        <v>45</v>
      </c>
      <c r="C27" s="58" t="s">
        <v>70</v>
      </c>
      <c r="D27" s="65" t="s">
        <v>60</v>
      </c>
      <c r="E27" s="23">
        <v>6</v>
      </c>
      <c r="F27" s="29">
        <v>62696</v>
      </c>
      <c r="G27" s="29">
        <f t="shared" si="0"/>
        <v>376176</v>
      </c>
      <c r="H27" s="66">
        <v>358140</v>
      </c>
      <c r="I27" s="89"/>
      <c r="J27" s="15"/>
    </row>
    <row r="28" spans="1:10" ht="40.5" customHeight="1" x14ac:dyDescent="0.25">
      <c r="A28" s="55">
        <v>13</v>
      </c>
      <c r="B28" s="75" t="s">
        <v>46</v>
      </c>
      <c r="C28" s="60" t="s">
        <v>71</v>
      </c>
      <c r="D28" s="65" t="s">
        <v>60</v>
      </c>
      <c r="E28" s="23">
        <v>20</v>
      </c>
      <c r="F28" s="29">
        <v>6400</v>
      </c>
      <c r="G28" s="29">
        <f t="shared" si="0"/>
        <v>128000</v>
      </c>
      <c r="H28" s="66">
        <v>126000</v>
      </c>
      <c r="I28" s="89"/>
      <c r="J28" s="15"/>
    </row>
    <row r="29" spans="1:10" ht="46.5" customHeight="1" thickBot="1" x14ac:dyDescent="0.3">
      <c r="A29" s="55">
        <v>14</v>
      </c>
      <c r="B29" s="29" t="s">
        <v>47</v>
      </c>
      <c r="C29" s="57" t="s">
        <v>72</v>
      </c>
      <c r="D29" s="65" t="s">
        <v>59</v>
      </c>
      <c r="E29" s="23">
        <v>2</v>
      </c>
      <c r="F29" s="29">
        <v>50984</v>
      </c>
      <c r="G29" s="29">
        <f t="shared" si="0"/>
        <v>101968</v>
      </c>
      <c r="H29" s="66">
        <v>97080</v>
      </c>
      <c r="I29" s="89"/>
      <c r="J29" s="15"/>
    </row>
    <row r="30" spans="1:10" ht="40.5" customHeight="1" x14ac:dyDescent="0.25">
      <c r="A30" s="55">
        <v>15</v>
      </c>
      <c r="B30" s="29" t="s">
        <v>48</v>
      </c>
      <c r="C30" s="58" t="s">
        <v>73</v>
      </c>
      <c r="D30" s="65" t="s">
        <v>59</v>
      </c>
      <c r="E30" s="23">
        <v>2</v>
      </c>
      <c r="F30" s="29">
        <v>50984</v>
      </c>
      <c r="G30" s="29">
        <f t="shared" si="0"/>
        <v>101968</v>
      </c>
      <c r="H30" s="66">
        <v>97080</v>
      </c>
      <c r="I30" s="89"/>
      <c r="J30" s="15"/>
    </row>
    <row r="31" spans="1:10" ht="57" customHeight="1" x14ac:dyDescent="0.25">
      <c r="A31" s="55">
        <v>16</v>
      </c>
      <c r="B31" s="29" t="s">
        <v>49</v>
      </c>
      <c r="C31" s="59" t="s">
        <v>74</v>
      </c>
      <c r="D31" s="65" t="s">
        <v>59</v>
      </c>
      <c r="E31" s="28">
        <v>1</v>
      </c>
      <c r="F31" s="27">
        <v>50984</v>
      </c>
      <c r="G31" s="29">
        <f t="shared" si="0"/>
        <v>50984</v>
      </c>
      <c r="H31" s="66">
        <v>48540</v>
      </c>
      <c r="I31" s="89"/>
      <c r="J31" s="67"/>
    </row>
    <row r="32" spans="1:10" ht="58.5" customHeight="1" x14ac:dyDescent="0.25">
      <c r="A32" s="55">
        <v>17</v>
      </c>
      <c r="B32" s="61" t="s">
        <v>50</v>
      </c>
      <c r="C32" s="59" t="s">
        <v>75</v>
      </c>
      <c r="D32" s="65" t="s">
        <v>59</v>
      </c>
      <c r="E32" s="28">
        <v>1</v>
      </c>
      <c r="F32" s="27">
        <v>50984</v>
      </c>
      <c r="G32" s="29">
        <f t="shared" si="0"/>
        <v>50984</v>
      </c>
      <c r="H32" s="66">
        <v>48540</v>
      </c>
      <c r="I32" s="89"/>
      <c r="J32" s="67"/>
    </row>
    <row r="33" spans="1:17" ht="60" customHeight="1" x14ac:dyDescent="0.25">
      <c r="A33" s="63">
        <v>18</v>
      </c>
      <c r="B33" s="61" t="s">
        <v>51</v>
      </c>
      <c r="C33" s="59" t="s">
        <v>76</v>
      </c>
      <c r="D33" s="65" t="s">
        <v>59</v>
      </c>
      <c r="E33" s="54">
        <v>1</v>
      </c>
      <c r="F33" s="53">
        <v>50984</v>
      </c>
      <c r="G33" s="29">
        <f t="shared" si="0"/>
        <v>50984</v>
      </c>
      <c r="H33" s="66">
        <v>48540</v>
      </c>
      <c r="I33" s="89"/>
      <c r="J33" s="67"/>
    </row>
    <row r="34" spans="1:17" ht="56.25" customHeight="1" x14ac:dyDescent="0.25">
      <c r="A34" s="55">
        <v>19</v>
      </c>
      <c r="B34" s="64" t="s">
        <v>52</v>
      </c>
      <c r="C34" s="59" t="s">
        <v>77</v>
      </c>
      <c r="D34" s="65" t="s">
        <v>59</v>
      </c>
      <c r="E34" s="28">
        <v>1</v>
      </c>
      <c r="F34" s="27">
        <v>50984</v>
      </c>
      <c r="G34" s="29">
        <f t="shared" si="0"/>
        <v>50984</v>
      </c>
      <c r="H34" s="66">
        <v>48540</v>
      </c>
      <c r="I34" s="89"/>
      <c r="J34" s="67"/>
    </row>
    <row r="35" spans="1:17" ht="62.25" customHeight="1" x14ac:dyDescent="0.25">
      <c r="A35" s="25">
        <v>20</v>
      </c>
      <c r="B35" s="62" t="s">
        <v>53</v>
      </c>
      <c r="C35" s="35" t="s">
        <v>78</v>
      </c>
      <c r="D35" s="27" t="s">
        <v>60</v>
      </c>
      <c r="E35" s="28">
        <v>10</v>
      </c>
      <c r="F35" s="27">
        <v>15846</v>
      </c>
      <c r="G35" s="29">
        <f t="shared" si="0"/>
        <v>158460</v>
      </c>
      <c r="H35" s="66">
        <v>150000</v>
      </c>
      <c r="I35" s="89"/>
      <c r="J35" s="67"/>
    </row>
    <row r="36" spans="1:17" x14ac:dyDescent="0.25">
      <c r="A36" s="49"/>
      <c r="B36" s="62"/>
      <c r="C36" s="29"/>
      <c r="D36" s="23"/>
      <c r="E36" s="50"/>
      <c r="F36" s="50"/>
      <c r="G36" s="51">
        <f>SUM(G16:G35)</f>
        <v>14694192</v>
      </c>
      <c r="H36" s="50">
        <f>SUM(H16:H35)</f>
        <v>13990630</v>
      </c>
      <c r="I36" s="89"/>
      <c r="J36" s="68"/>
      <c r="K36" s="5"/>
      <c r="L36" s="5"/>
      <c r="M36" s="5"/>
      <c r="N36" s="5"/>
      <c r="O36" s="5"/>
      <c r="P36" s="5"/>
      <c r="Q36" s="5"/>
    </row>
    <row r="37" spans="1:17" ht="14.25" customHeight="1" x14ac:dyDescent="0.25">
      <c r="A37" s="81" t="s">
        <v>19</v>
      </c>
      <c r="B37" s="81"/>
      <c r="C37" s="81"/>
      <c r="D37" s="81"/>
      <c r="E37" s="81"/>
      <c r="F37" s="81"/>
      <c r="G37" s="81"/>
      <c r="H37" s="81"/>
      <c r="I37" s="84"/>
      <c r="J37" s="13"/>
      <c r="K37" s="6"/>
      <c r="L37" s="6"/>
      <c r="M37" s="6"/>
      <c r="N37" s="6"/>
      <c r="O37" s="6"/>
      <c r="P37" s="6"/>
      <c r="Q37" s="6"/>
    </row>
    <row r="38" spans="1:17" ht="27.75" customHeight="1" x14ac:dyDescent="0.25">
      <c r="A38" s="81" t="s">
        <v>14</v>
      </c>
      <c r="B38" s="81"/>
      <c r="C38" s="81"/>
      <c r="D38" s="81"/>
      <c r="E38" s="81"/>
      <c r="F38" s="81"/>
      <c r="G38" s="81"/>
      <c r="H38" s="81"/>
      <c r="I38" s="81"/>
      <c r="J38" s="13"/>
      <c r="K38" s="6"/>
      <c r="L38" s="6"/>
      <c r="M38" s="6"/>
      <c r="N38" s="6"/>
      <c r="O38" s="6"/>
      <c r="P38" s="6"/>
      <c r="Q38" s="6"/>
    </row>
    <row r="39" spans="1:17" ht="31.5" customHeight="1" x14ac:dyDescent="0.25">
      <c r="A39" s="32" t="s">
        <v>8</v>
      </c>
      <c r="B39" s="76" t="s">
        <v>10</v>
      </c>
      <c r="C39" s="76"/>
      <c r="D39" s="77" t="s">
        <v>11</v>
      </c>
      <c r="E39" s="77"/>
      <c r="F39" s="77"/>
      <c r="G39" s="77" t="s">
        <v>12</v>
      </c>
      <c r="H39" s="77"/>
      <c r="I39" s="77"/>
      <c r="J39" s="13"/>
      <c r="K39" s="6"/>
      <c r="L39" s="6"/>
      <c r="M39" s="6"/>
      <c r="N39" s="6"/>
      <c r="O39" s="6"/>
      <c r="P39" s="6"/>
      <c r="Q39" s="6"/>
    </row>
    <row r="40" spans="1:17" ht="23.25" customHeight="1" x14ac:dyDescent="0.25">
      <c r="A40" s="32">
        <v>1</v>
      </c>
      <c r="B40" s="78" t="s">
        <v>32</v>
      </c>
      <c r="C40" s="78"/>
      <c r="D40" s="79" t="s">
        <v>61</v>
      </c>
      <c r="E40" s="79"/>
      <c r="F40" s="79"/>
      <c r="G40" s="80">
        <v>13990630</v>
      </c>
      <c r="H40" s="80"/>
      <c r="I40" s="80"/>
      <c r="J40" s="13"/>
      <c r="K40" s="6"/>
      <c r="L40" s="6"/>
      <c r="M40" s="6"/>
      <c r="N40" s="6"/>
      <c r="O40" s="6"/>
      <c r="P40" s="6"/>
      <c r="Q40" s="6"/>
    </row>
    <row r="41" spans="1:17" ht="22.5" customHeight="1" x14ac:dyDescent="0.25">
      <c r="A41" s="16" t="s">
        <v>15</v>
      </c>
      <c r="B41" s="20"/>
      <c r="C41" s="21"/>
      <c r="D41" s="21"/>
      <c r="E41" s="20"/>
      <c r="F41" s="20"/>
      <c r="G41" s="20"/>
      <c r="H41" s="41"/>
      <c r="I41" s="41"/>
      <c r="J41" s="13"/>
      <c r="K41" s="6"/>
      <c r="L41" s="6"/>
      <c r="M41" s="6"/>
      <c r="N41" s="6"/>
      <c r="O41" s="6"/>
      <c r="P41" s="6"/>
      <c r="Q41" s="6"/>
    </row>
    <row r="42" spans="1:17" ht="43.5" customHeight="1" x14ac:dyDescent="0.25">
      <c r="A42" s="16" t="s">
        <v>62</v>
      </c>
      <c r="B42" s="21"/>
      <c r="C42" s="21"/>
      <c r="D42" s="21"/>
      <c r="E42" s="21"/>
      <c r="F42" s="21"/>
      <c r="G42" s="21"/>
      <c r="H42" s="41"/>
      <c r="I42" s="41"/>
      <c r="J42" s="13"/>
      <c r="K42" s="13"/>
      <c r="L42" s="13"/>
      <c r="M42" s="6"/>
      <c r="N42" s="6"/>
      <c r="O42" s="6"/>
      <c r="P42" s="6"/>
      <c r="Q42" s="6"/>
    </row>
    <row r="43" spans="1:17" ht="19.5" customHeight="1" x14ac:dyDescent="0.25">
      <c r="A43" s="16" t="s">
        <v>16</v>
      </c>
      <c r="B43" s="21"/>
      <c r="C43" s="21"/>
      <c r="D43" s="21"/>
      <c r="E43" s="21"/>
      <c r="F43" s="21"/>
      <c r="G43" s="21"/>
      <c r="H43" s="41"/>
      <c r="I43" s="41"/>
      <c r="J43" s="13"/>
      <c r="K43" s="13"/>
      <c r="L43" s="13"/>
      <c r="M43" s="6"/>
      <c r="N43" s="6"/>
      <c r="O43" s="6"/>
      <c r="P43" s="6"/>
      <c r="Q43" s="6"/>
    </row>
    <row r="44" spans="1:17" ht="18.75" customHeight="1" x14ac:dyDescent="0.25">
      <c r="A44" s="21" t="s">
        <v>17</v>
      </c>
      <c r="B44" s="20"/>
      <c r="C44" s="21"/>
      <c r="D44" s="21"/>
      <c r="E44" s="20"/>
      <c r="F44" s="20"/>
      <c r="G44" s="20"/>
      <c r="H44" s="41"/>
      <c r="I44" s="41"/>
      <c r="J44" s="13"/>
      <c r="K44" s="6"/>
      <c r="L44" s="6"/>
      <c r="M44" s="6"/>
      <c r="N44" s="6"/>
      <c r="O44" s="6"/>
      <c r="P44" s="6"/>
      <c r="Q44" s="6"/>
    </row>
    <row r="45" spans="1:17" ht="16.5" customHeight="1" x14ac:dyDescent="0.25">
      <c r="A45" s="21" t="s">
        <v>9</v>
      </c>
      <c r="B45" s="20"/>
      <c r="C45" s="21"/>
      <c r="D45" s="21"/>
      <c r="E45" s="20"/>
      <c r="F45" s="20"/>
      <c r="G45" s="20"/>
      <c r="H45" s="41"/>
      <c r="I45" s="41"/>
      <c r="J45" s="13"/>
      <c r="K45" s="6"/>
      <c r="L45" s="6"/>
      <c r="M45" s="6"/>
      <c r="N45" s="6"/>
      <c r="O45" s="6"/>
      <c r="P45" s="6"/>
      <c r="Q45" s="6"/>
    </row>
    <row r="46" spans="1:17" ht="12" customHeight="1" x14ac:dyDescent="0.25">
      <c r="A46" s="17"/>
      <c r="B46" s="31"/>
      <c r="C46" s="17"/>
      <c r="D46" s="17"/>
      <c r="E46" s="31"/>
      <c r="F46" s="31"/>
      <c r="G46" s="31"/>
      <c r="H46" s="18"/>
      <c r="I46" s="18"/>
      <c r="J46" s="13"/>
      <c r="K46" s="6"/>
      <c r="L46" s="6"/>
      <c r="M46" s="6"/>
      <c r="N46" s="6"/>
      <c r="O46" s="6"/>
      <c r="P46" s="6"/>
      <c r="Q46" s="6"/>
    </row>
    <row r="47" spans="1:17" ht="22.5" customHeight="1" x14ac:dyDescent="0.25">
      <c r="A47" s="30" t="s">
        <v>84</v>
      </c>
      <c r="B47" s="31"/>
      <c r="C47" s="17"/>
      <c r="D47" s="17"/>
      <c r="E47" s="31"/>
      <c r="F47" s="30"/>
      <c r="G47" s="17"/>
      <c r="H47" s="18"/>
      <c r="I47" s="18"/>
      <c r="J47" s="13"/>
      <c r="K47" s="6"/>
      <c r="L47" s="6"/>
      <c r="M47" s="6"/>
      <c r="N47" s="6"/>
      <c r="O47" s="6"/>
      <c r="P47" s="6"/>
      <c r="Q47" s="6"/>
    </row>
    <row r="48" spans="1:17" ht="36.75" customHeight="1" x14ac:dyDescent="0.25">
      <c r="A48" s="71" t="s">
        <v>83</v>
      </c>
      <c r="B48" s="73"/>
      <c r="C48" s="70" t="s">
        <v>20</v>
      </c>
      <c r="D48" s="39"/>
      <c r="E48" s="39"/>
      <c r="F48" s="40"/>
      <c r="G48" s="37"/>
      <c r="H48" s="17"/>
      <c r="I48" s="17"/>
      <c r="J48" s="13"/>
      <c r="K48" s="6"/>
      <c r="L48" s="6"/>
      <c r="M48" s="6"/>
      <c r="N48" s="6"/>
      <c r="O48" s="6"/>
      <c r="P48" s="6"/>
      <c r="Q48" s="6"/>
    </row>
    <row r="49" spans="1:10" ht="22.5" customHeight="1" x14ac:dyDescent="0.25">
      <c r="A49" s="72" t="s">
        <v>30</v>
      </c>
      <c r="B49" s="72"/>
      <c r="C49" s="69"/>
      <c r="D49" s="34"/>
      <c r="E49" s="34"/>
      <c r="F49" s="36"/>
      <c r="G49" s="36"/>
      <c r="H49" s="36"/>
      <c r="I49" s="36"/>
      <c r="J49" s="9"/>
    </row>
    <row r="50" spans="1:10" ht="22.5" customHeight="1" x14ac:dyDescent="0.25">
      <c r="A50" s="71" t="s">
        <v>29</v>
      </c>
      <c r="B50" s="73"/>
      <c r="C50" s="70" t="s">
        <v>26</v>
      </c>
      <c r="D50" s="9"/>
      <c r="E50" s="9"/>
      <c r="F50" s="9"/>
      <c r="G50" s="9"/>
      <c r="H50" s="9"/>
      <c r="I50" s="9"/>
      <c r="J50" s="9"/>
    </row>
    <row r="51" spans="1:10" ht="22.5" customHeight="1" x14ac:dyDescent="0.25">
      <c r="A51" s="72" t="s">
        <v>81</v>
      </c>
      <c r="B51" s="72"/>
      <c r="C51" s="70" t="s">
        <v>28</v>
      </c>
    </row>
    <row r="52" spans="1:10" ht="27.75" customHeight="1" x14ac:dyDescent="0.25">
      <c r="A52" s="52" t="s">
        <v>64</v>
      </c>
      <c r="B52" s="72"/>
      <c r="C52" s="70" t="s">
        <v>63</v>
      </c>
    </row>
    <row r="53" spans="1:10" x14ac:dyDescent="0.25">
      <c r="A53" s="72" t="s">
        <v>31</v>
      </c>
      <c r="B53" s="72"/>
      <c r="C53" s="70"/>
    </row>
    <row r="54" spans="1:10" x14ac:dyDescent="0.25">
      <c r="A54" s="72" t="s">
        <v>82</v>
      </c>
      <c r="B54" s="72"/>
      <c r="C54" s="70" t="s">
        <v>27</v>
      </c>
    </row>
    <row r="55" spans="1:10" x14ac:dyDescent="0.25">
      <c r="A55" s="48"/>
      <c r="B55" s="74"/>
    </row>
    <row r="56" spans="1:10" x14ac:dyDescent="0.25">
      <c r="C56" s="33"/>
    </row>
  </sheetData>
  <mergeCells count="16">
    <mergeCell ref="A38:I38"/>
    <mergeCell ref="A14:I14"/>
    <mergeCell ref="A37:I37"/>
    <mergeCell ref="A1:I1"/>
    <mergeCell ref="A2:I2"/>
    <mergeCell ref="A6:I8"/>
    <mergeCell ref="D11:E11"/>
    <mergeCell ref="D12:E12"/>
    <mergeCell ref="C11:C12"/>
    <mergeCell ref="I15:I36"/>
    <mergeCell ref="B39:C39"/>
    <mergeCell ref="D39:F39"/>
    <mergeCell ref="G39:I39"/>
    <mergeCell ref="B40:C40"/>
    <mergeCell ref="D40:F40"/>
    <mergeCell ref="G40:I40"/>
  </mergeCells>
  <pageMargins left="0.74803149606299213" right="0.74803149606299213" top="0.98425196850393704" bottom="0.98425196850393704" header="0.51181102362204722" footer="0.51181102362204722"/>
  <pageSetup paperSize="9" scale="65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USER1</cp:lastModifiedBy>
  <cp:revision>12</cp:revision>
  <cp:lastPrinted>2020-03-09T11:59:33Z</cp:lastPrinted>
  <dcterms:created xsi:type="dcterms:W3CDTF">2006-09-28T05:33:49Z</dcterms:created>
  <dcterms:modified xsi:type="dcterms:W3CDTF">2020-03-31T04:44:45Z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