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20" windowWidth="16380" windowHeight="8070" tabRatio="50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Лист1!$A$1:$I$42</definedName>
  </definedNames>
  <calcPr calcId="145621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G20" i="1" l="1"/>
  <c r="G19" i="1"/>
  <c r="G16" i="1"/>
  <c r="G17" i="1"/>
  <c r="G18" i="1" l="1"/>
  <c r="G21" i="1"/>
  <c r="G22" i="1" l="1"/>
  <c r="H22" i="1"/>
  <c r="I22" i="1"/>
</calcChain>
</file>

<file path=xl/sharedStrings.xml><?xml version="1.0" encoding="utf-8"?>
<sst xmlns="http://schemas.openxmlformats.org/spreadsheetml/2006/main" count="66" uniqueCount="59">
  <si>
    <t>г.Алматы, ул. Айтеке би, 116</t>
  </si>
  <si>
    <t xml:space="preserve">                  </t>
  </si>
  <si>
    <t>Наименование</t>
  </si>
  <si>
    <t>Техническая спецификация</t>
  </si>
  <si>
    <t>Ед.изм</t>
  </si>
  <si>
    <t>Количество</t>
  </si>
  <si>
    <t>Цена за единицу</t>
  </si>
  <si>
    <t>Выделенная сумма, тенге</t>
  </si>
  <si>
    <t>№ п/п</t>
  </si>
  <si>
    <t>требованиям направить потенциальному поставщику/победителю подписанный договор закупа.</t>
  </si>
  <si>
    <t xml:space="preserve">Наименование 
потенциального поставщика
</t>
  </si>
  <si>
    <t>Адрес потенциального поставщика</t>
  </si>
  <si>
    <t>Цена, тенге</t>
  </si>
  <si>
    <t xml:space="preserve">об итогах государственных закупок способом запроса ценовых предложений на 2020г. </t>
  </si>
  <si>
    <t>5. Наименование и местонахождение потенциального поставщика, с которым будет заключен договор и цена договора согласно представленному ценовому предложению:</t>
  </si>
  <si>
    <t>6. Потенциальных поставщиков, присутствовавших при процедуре вскрытия конвертов с ценовыми предложениями не было.</t>
  </si>
  <si>
    <t>требованиям, согласно п. 113 гл. 10 ППРК №1729 от 30.10.2009г. В случае несоответствия победителя квалификационным требованиям, закуп способом запроса ценовых предложений признается несостоявшимся.</t>
  </si>
  <si>
    <t xml:space="preserve">8. Заказчику ГКП на ПХВ "Городской ревматологический центр" УОЗ г.Алматы в течении трех календарных дней после дня определения победителя соответствующим квалификационным  </t>
  </si>
  <si>
    <r>
      <t xml:space="preserve">1. Организатор и заказчик государственных закупок – </t>
    </r>
    <r>
      <rPr>
        <b/>
        <sz val="9"/>
        <color rgb="FF000000"/>
        <rFont val="Times New Roman"/>
        <family val="1"/>
        <charset val="204"/>
      </rPr>
      <t>ГКП на ПХВ «Городской ревматологический центр»</t>
    </r>
    <r>
      <rPr>
        <sz val="9"/>
        <color rgb="FF000000"/>
        <rFont val="Times New Roman"/>
        <family val="1"/>
        <charset val="204"/>
      </rPr>
      <t xml:space="preserve"> </t>
    </r>
    <r>
      <rPr>
        <b/>
        <sz val="9"/>
        <color rgb="FF000000"/>
        <rFont val="Times New Roman"/>
        <family val="1"/>
        <charset val="204"/>
      </rPr>
      <t>УОЗ г.Алматы</t>
    </r>
    <r>
      <rPr>
        <sz val="9"/>
        <color rgb="FF000000"/>
        <rFont val="Times New Roman"/>
        <family val="1"/>
        <charset val="204"/>
      </rPr>
      <t xml:space="preserve"> - в соответствии с гл.10 Постановления Правительства РК №1729 от 30.10.2009г. «Об утверждении Правил организации и проведения закупа лекарственных средств и медицинских изделий, фармацевтических услуг" провел закупки лекарственных средств способом запроса ценовых предложений.</t>
    </r>
  </si>
  <si>
    <t>4. Отклоненных ценовых предложений нет</t>
  </si>
  <si>
    <t>Председатель комисси:</t>
  </si>
  <si>
    <t>Ахметова Ж.С.</t>
  </si>
  <si>
    <t xml:space="preserve">     2. Дата и время представления ценового предложения: </t>
  </si>
  <si>
    <t xml:space="preserve">  Наименование потенциального поставщика </t>
  </si>
  <si>
    <t xml:space="preserve">   Дата и время </t>
  </si>
  <si>
    <t xml:space="preserve">   3. Наименование потенциальных поставщиков, представивших ценовые предложения с указанием номеров лотов, по которым принимает участие каждый из потенциальных поставщиков: </t>
  </si>
  <si>
    <t xml:space="preserve">  № лота</t>
  </si>
  <si>
    <t>Рыскелдиева Ф.Ж.</t>
  </si>
  <si>
    <t>Тасырова А.К.</t>
  </si>
  <si>
    <t xml:space="preserve">                 Заместитель главного врача по лечебной работе</t>
  </si>
  <si>
    <t>Ермолданова С.Ж.</t>
  </si>
  <si>
    <t xml:space="preserve">                  Зам.Председателя комисси</t>
  </si>
  <si>
    <t xml:space="preserve">                   Главная медициская сестра</t>
  </si>
  <si>
    <t xml:space="preserve">                  Член комиссии</t>
  </si>
  <si>
    <t xml:space="preserve">              Провизор</t>
  </si>
  <si>
    <t xml:space="preserve">              Бухгалтер по гос. Закупкам</t>
  </si>
  <si>
    <t xml:space="preserve">                   Секретарь комисси</t>
  </si>
  <si>
    <t>02 марта 2020 года</t>
  </si>
  <si>
    <t>28.02.2020г.09ч.51 мин</t>
  </si>
  <si>
    <t>ТОО"Центр профилактики и реабилитации"Азатты Жол"</t>
  </si>
  <si>
    <t>28.02.2020 г. 09.ч.58мин</t>
  </si>
  <si>
    <t>Вода очищенная</t>
  </si>
  <si>
    <t>д/инъекций 400мл стер.</t>
  </si>
  <si>
    <t>флакон</t>
  </si>
  <si>
    <t>Перекись водорода</t>
  </si>
  <si>
    <t>Р-р 6%-500мл наружное</t>
  </si>
  <si>
    <t>Раствор соляной кислоты</t>
  </si>
  <si>
    <t>Раствор 8,3%-100</t>
  </si>
  <si>
    <t>Азопирам</t>
  </si>
  <si>
    <t>Раствор наружное 50мл</t>
  </si>
  <si>
    <t>Натрия гидрокарбонат</t>
  </si>
  <si>
    <t>Раствор д/инъекции 4%-200мл</t>
  </si>
  <si>
    <t>Пергидроль</t>
  </si>
  <si>
    <t>Раствор перекиси водорода 33%</t>
  </si>
  <si>
    <t>кг</t>
  </si>
  <si>
    <t>г.Алматы   ул.Гагарина 10, н.п.56 телефон379-16-43</t>
  </si>
  <si>
    <t>ТОО"Жайик-AS"</t>
  </si>
  <si>
    <t>Протокол №3</t>
  </si>
  <si>
    <r>
      <t xml:space="preserve">7. Победитель по лоту № 1,2,3,4,5,6 - </t>
    </r>
    <r>
      <rPr>
        <b/>
        <sz val="9"/>
        <rFont val="Times New Roman"/>
        <family val="1"/>
        <charset val="204"/>
      </rPr>
      <t>ТОО "Жайик -AS"</t>
    </r>
    <r>
      <rPr>
        <sz val="9"/>
        <rFont val="Times New Roman"/>
        <family val="1"/>
        <charset val="204"/>
      </rPr>
      <t xml:space="preserve"> представляет организатору закупа в течении десяти календарных дней со дня признания победителем документы подтверждающие соответствие квалификационным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</si>
</sst>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_₽"/>
  </numFmts>
  <fonts count="18" x14ac:knownFonts="1">
    <font>
      <sz val="11"/>
      <color rgb="FF000000"/>
      <name val="Calibri"/>
      <family val="2"/>
      <charset val="204"/>
    </font>
    <font>
      <sz val="10"/>
      <name val="Arial Cyr"/>
      <charset val="204"/>
    </font>
    <font>
      <sz val="11"/>
      <color rgb="FF000000"/>
      <name val="Times New Roman"/>
      <family val="1"/>
      <charset val="204"/>
    </font>
    <font>
      <b/>
      <i/>
      <sz val="11"/>
      <color rgb="FF000000"/>
      <name val="Times New Roman"/>
      <family val="1"/>
      <charset val="204"/>
    </font>
    <font>
      <b/>
      <i/>
      <sz val="12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i/>
      <sz val="8"/>
      <color rgb="FF000000"/>
      <name val="Times New Roman"/>
      <family val="1"/>
      <charset val="204"/>
    </font>
    <font>
      <i/>
      <sz val="8"/>
      <color rgb="FF00000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i/>
      <sz val="9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i/>
      <sz val="9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6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89">
    <xf numFmtId="0" fontId="0" fillId="0" borderId="0" xfId="0"/>
    <xf numFmtId="0" fontId="2" fillId="0" borderId="0" xfId="0" applyFont="1"/>
    <xf numFmtId="0" fontId="3" fillId="0" borderId="0" xfId="0" applyFont="1" applyAlignment="1"/>
    <xf numFmtId="0" fontId="4" fillId="0" borderId="0" xfId="0" applyFont="1" applyAlignment="1">
      <alignment horizontal="right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left" vertical="top" wrapText="1"/>
    </xf>
    <xf numFmtId="0" fontId="2" fillId="0" borderId="0" xfId="0" applyFont="1" applyBorder="1"/>
    <xf numFmtId="0" fontId="7" fillId="0" borderId="0" xfId="0" applyFont="1" applyBorder="1" applyAlignment="1">
      <alignment vertical="center" wrapText="1"/>
    </xf>
    <xf numFmtId="0" fontId="8" fillId="0" borderId="0" xfId="0" applyFont="1" applyAlignment="1"/>
    <xf numFmtId="0" fontId="6" fillId="0" borderId="0" xfId="0" applyFont="1"/>
    <xf numFmtId="0" fontId="6" fillId="0" borderId="0" xfId="0" applyFont="1" applyAlignment="1">
      <alignment vertical="top" wrapText="1"/>
    </xf>
    <xf numFmtId="0" fontId="6" fillId="0" borderId="0" xfId="0" applyFont="1" applyAlignment="1">
      <alignment horizontal="left" vertical="top" wrapText="1"/>
    </xf>
    <xf numFmtId="0" fontId="9" fillId="0" borderId="0" xfId="0" applyFont="1" applyBorder="1" applyAlignment="1">
      <alignment vertical="center" wrapText="1"/>
    </xf>
    <xf numFmtId="0" fontId="6" fillId="0" borderId="0" xfId="0" applyFont="1" applyBorder="1"/>
    <xf numFmtId="0" fontId="6" fillId="0" borderId="0" xfId="0" applyFont="1" applyAlignment="1">
      <alignment horizontal="center" vertical="top" wrapText="1"/>
    </xf>
    <xf numFmtId="0" fontId="6" fillId="0" borderId="0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center" vertical="center" wrapText="1"/>
    </xf>
    <xf numFmtId="0" fontId="5" fillId="3" borderId="0" xfId="0" applyFont="1" applyFill="1" applyBorder="1" applyAlignment="1"/>
    <xf numFmtId="0" fontId="10" fillId="0" borderId="0" xfId="0" applyFont="1" applyBorder="1" applyAlignment="1">
      <alignment horizontal="left" vertical="center"/>
    </xf>
    <xf numFmtId="0" fontId="12" fillId="0" borderId="0" xfId="0" applyFont="1" applyBorder="1" applyAlignment="1">
      <alignment horizontal="center" vertical="center"/>
    </xf>
    <xf numFmtId="4" fontId="12" fillId="0" borderId="0" xfId="0" applyNumberFormat="1" applyFont="1" applyBorder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12" fillId="0" borderId="0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left" vertical="center"/>
    </xf>
    <xf numFmtId="0" fontId="14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0" xfId="0" applyFont="1" applyBorder="1" applyAlignment="1">
      <alignment horizontal="left" wrapText="1"/>
    </xf>
    <xf numFmtId="0" fontId="14" fillId="0" borderId="1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  <xf numFmtId="3" fontId="15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2" fillId="0" borderId="0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17" fillId="0" borderId="0" xfId="0" applyFont="1" applyBorder="1" applyAlignment="1">
      <alignment vertical="center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3" fontId="12" fillId="2" borderId="2" xfId="0" applyNumberFormat="1" applyFont="1" applyFill="1" applyBorder="1" applyAlignment="1">
      <alignment horizontal="center" vertical="center" wrapText="1"/>
    </xf>
    <xf numFmtId="3" fontId="12" fillId="2" borderId="1" xfId="0" applyNumberFormat="1" applyFont="1" applyFill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4" fontId="12" fillId="0" borderId="0" xfId="0" applyNumberFormat="1" applyFont="1" applyBorder="1" applyAlignment="1">
      <alignment horizontal="left" vertical="center"/>
    </xf>
    <xf numFmtId="0" fontId="14" fillId="0" borderId="0" xfId="0" applyFont="1" applyBorder="1" applyAlignment="1">
      <alignment horizontal="left"/>
    </xf>
    <xf numFmtId="0" fontId="12" fillId="0" borderId="0" xfId="0" applyFont="1" applyBorder="1" applyAlignment="1">
      <alignment horizontal="left"/>
    </xf>
    <xf numFmtId="0" fontId="12" fillId="0" borderId="0" xfId="0" applyFont="1" applyAlignment="1">
      <alignment horizontal="left"/>
    </xf>
    <xf numFmtId="0" fontId="12" fillId="0" borderId="0" xfId="0" applyFont="1" applyAlignment="1">
      <alignment horizontal="left" wrapText="1"/>
    </xf>
    <xf numFmtId="0" fontId="14" fillId="0" borderId="0" xfId="0" applyFont="1" applyBorder="1" applyAlignment="1">
      <alignment horizontal="left" wrapText="1"/>
    </xf>
    <xf numFmtId="3" fontId="12" fillId="0" borderId="0" xfId="0" applyNumberFormat="1" applyFont="1" applyBorder="1" applyAlignment="1">
      <alignment horizontal="left" wrapText="1"/>
    </xf>
    <xf numFmtId="0" fontId="17" fillId="0" borderId="0" xfId="0" applyFont="1" applyBorder="1" applyAlignment="1">
      <alignment horizontal="right"/>
    </xf>
    <xf numFmtId="0" fontId="14" fillId="0" borderId="0" xfId="0" applyFont="1"/>
    <xf numFmtId="0" fontId="14" fillId="0" borderId="1" xfId="0" applyFont="1" applyBorder="1" applyAlignment="1">
      <alignment horizontal="left"/>
    </xf>
    <xf numFmtId="3" fontId="12" fillId="0" borderId="1" xfId="0" applyNumberFormat="1" applyFont="1" applyBorder="1" applyAlignment="1">
      <alignment horizontal="center" vertical="center"/>
    </xf>
    <xf numFmtId="4" fontId="12" fillId="0" borderId="1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15" fillId="0" borderId="9" xfId="0" applyFont="1" applyBorder="1" applyAlignment="1">
      <alignment horizontal="center" vertical="center"/>
    </xf>
    <xf numFmtId="3" fontId="15" fillId="0" borderId="9" xfId="0" applyNumberFormat="1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 wrapText="1"/>
    </xf>
    <xf numFmtId="0" fontId="12" fillId="4" borderId="9" xfId="0" applyFont="1" applyFill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/>
    </xf>
    <xf numFmtId="3" fontId="15" fillId="0" borderId="8" xfId="0" applyNumberFormat="1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2" fillId="4" borderId="8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164" fontId="16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 wrapText="1"/>
    </xf>
    <xf numFmtId="0" fontId="12" fillId="0" borderId="4" xfId="0" applyFont="1" applyBorder="1" applyAlignment="1">
      <alignment horizontal="left" wrapText="1"/>
    </xf>
    <xf numFmtId="0" fontId="13" fillId="0" borderId="0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2" fillId="0" borderId="0" xfId="0" applyFont="1" applyBorder="1" applyAlignment="1">
      <alignment horizontal="left" wrapText="1"/>
    </xf>
    <xf numFmtId="0" fontId="14" fillId="0" borderId="0" xfId="0" applyFont="1" applyBorder="1" applyAlignment="1">
      <alignment horizontal="center" vertical="center" wrapText="1"/>
    </xf>
    <xf numFmtId="3" fontId="12" fillId="2" borderId="0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Пояснение" xfId="1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40"/>
  <sheetViews>
    <sheetView tabSelected="1" view="pageBreakPreview" topLeftCell="A25" zoomScaleNormal="100" workbookViewId="0">
      <selection activeCell="E35" sqref="E35"/>
    </sheetView>
  </sheetViews>
  <sheetFormatPr defaultRowHeight="15" x14ac:dyDescent="0.25"/>
  <cols>
    <col min="1" max="1" width="31.140625" style="1" customWidth="1"/>
    <col min="2" max="2" width="19.42578125" style="1" customWidth="1"/>
    <col min="3" max="3" width="28.85546875" style="1" customWidth="1"/>
    <col min="4" max="4" width="7.7109375" style="1" customWidth="1"/>
    <col min="5" max="5" width="10.85546875" style="1" customWidth="1"/>
    <col min="6" max="6" width="9.85546875" style="1" customWidth="1"/>
    <col min="7" max="7" width="10.7109375" style="1" customWidth="1"/>
    <col min="8" max="8" width="18.7109375" style="1" customWidth="1"/>
    <col min="9" max="9" width="23.7109375" style="1" customWidth="1"/>
    <col min="10" max="10" width="9.28515625" style="1" customWidth="1"/>
    <col min="11" max="11" width="14.42578125" style="1" customWidth="1"/>
    <col min="12" max="16" width="14.7109375" style="1" customWidth="1"/>
    <col min="17" max="17" width="12.7109375" style="1" customWidth="1"/>
    <col min="18" max="1024" width="9.140625" style="1" customWidth="1"/>
  </cols>
  <sheetData>
    <row r="1" spans="1:17" x14ac:dyDescent="0.25">
      <c r="A1" s="84" t="s">
        <v>57</v>
      </c>
      <c r="B1" s="84"/>
      <c r="C1" s="84"/>
      <c r="D1" s="84"/>
      <c r="E1" s="84"/>
      <c r="F1" s="84"/>
      <c r="G1" s="84"/>
      <c r="H1" s="84"/>
      <c r="I1" s="84"/>
      <c r="J1" s="8"/>
      <c r="K1" s="2"/>
      <c r="L1" s="2"/>
      <c r="M1" s="2"/>
      <c r="N1" s="2"/>
      <c r="O1" s="2"/>
      <c r="P1" s="2"/>
      <c r="Q1" s="2"/>
    </row>
    <row r="2" spans="1:17" x14ac:dyDescent="0.25">
      <c r="A2" s="85" t="s">
        <v>13</v>
      </c>
      <c r="B2" s="85"/>
      <c r="C2" s="85"/>
      <c r="D2" s="85"/>
      <c r="E2" s="85"/>
      <c r="F2" s="85"/>
      <c r="G2" s="85"/>
      <c r="H2" s="85"/>
      <c r="I2" s="85"/>
      <c r="J2" s="9"/>
    </row>
    <row r="3" spans="1:17" ht="6.75" customHeight="1" x14ac:dyDescent="0.25">
      <c r="A3" s="42"/>
      <c r="B3" s="21"/>
      <c r="C3" s="21"/>
      <c r="D3" s="43"/>
      <c r="E3" s="43"/>
      <c r="F3" s="43"/>
      <c r="G3" s="43"/>
      <c r="H3" s="43"/>
      <c r="I3" s="43"/>
      <c r="J3" s="9"/>
    </row>
    <row r="4" spans="1:17" ht="15.75" x14ac:dyDescent="0.25">
      <c r="A4" s="44" t="s">
        <v>0</v>
      </c>
      <c r="B4" s="43"/>
      <c r="C4" s="43"/>
      <c r="D4" s="43"/>
      <c r="E4" s="43"/>
      <c r="F4" s="43"/>
      <c r="G4" s="44" t="s">
        <v>1</v>
      </c>
      <c r="H4" s="44" t="s">
        <v>37</v>
      </c>
      <c r="I4" s="44"/>
      <c r="J4" s="9"/>
      <c r="L4" s="3"/>
      <c r="M4" s="3"/>
      <c r="N4" s="3"/>
      <c r="O4" s="3"/>
      <c r="P4" s="3"/>
      <c r="Q4" s="3"/>
    </row>
    <row r="5" spans="1:17" x14ac:dyDescent="0.25">
      <c r="A5" s="50"/>
      <c r="B5" s="50"/>
      <c r="C5" s="51"/>
      <c r="D5" s="51"/>
      <c r="E5" s="51"/>
      <c r="F5" s="51"/>
      <c r="G5" s="51"/>
      <c r="H5" s="52"/>
      <c r="I5" s="52"/>
      <c r="J5" s="9"/>
    </row>
    <row r="6" spans="1:17" ht="15" customHeight="1" x14ac:dyDescent="0.25">
      <c r="A6" s="86" t="s">
        <v>18</v>
      </c>
      <c r="B6" s="86"/>
      <c r="C6" s="86"/>
      <c r="D6" s="86"/>
      <c r="E6" s="86"/>
      <c r="F6" s="86"/>
      <c r="G6" s="86"/>
      <c r="H6" s="86"/>
      <c r="I6" s="86"/>
      <c r="J6" s="10"/>
      <c r="K6" s="4"/>
      <c r="L6" s="4"/>
      <c r="M6" s="4"/>
      <c r="N6" s="4"/>
      <c r="O6" s="5"/>
      <c r="P6" s="5"/>
      <c r="Q6" s="5"/>
    </row>
    <row r="7" spans="1:17" ht="9.75" customHeight="1" x14ac:dyDescent="0.25">
      <c r="A7" s="86"/>
      <c r="B7" s="86"/>
      <c r="C7" s="86"/>
      <c r="D7" s="86"/>
      <c r="E7" s="86"/>
      <c r="F7" s="86"/>
      <c r="G7" s="86"/>
      <c r="H7" s="86"/>
      <c r="I7" s="86"/>
      <c r="J7" s="10"/>
      <c r="K7" s="4"/>
      <c r="L7" s="4"/>
      <c r="M7" s="4"/>
      <c r="N7" s="4"/>
      <c r="O7" s="5"/>
      <c r="P7" s="5"/>
      <c r="Q7" s="5"/>
    </row>
    <row r="8" spans="1:17" ht="31.5" hidden="1" customHeight="1" x14ac:dyDescent="0.25">
      <c r="A8" s="86"/>
      <c r="B8" s="86"/>
      <c r="C8" s="86"/>
      <c r="D8" s="86"/>
      <c r="E8" s="86"/>
      <c r="F8" s="86"/>
      <c r="G8" s="86"/>
      <c r="H8" s="86"/>
      <c r="I8" s="86"/>
      <c r="J8" s="10"/>
      <c r="K8" s="4"/>
      <c r="L8" s="4"/>
      <c r="M8" s="4"/>
      <c r="N8" s="4"/>
      <c r="O8" s="5"/>
      <c r="P8" s="5"/>
      <c r="Q8" s="5"/>
    </row>
    <row r="9" spans="1:17" ht="3.75" customHeight="1" x14ac:dyDescent="0.25">
      <c r="A9" s="53"/>
      <c r="B9" s="53"/>
      <c r="C9" s="53"/>
      <c r="D9" s="53"/>
      <c r="E9" s="53"/>
      <c r="F9" s="53"/>
      <c r="G9" s="53"/>
      <c r="H9" s="53"/>
      <c r="I9" s="53"/>
      <c r="J9" s="10"/>
      <c r="K9" s="4"/>
      <c r="L9" s="4"/>
      <c r="M9" s="4"/>
      <c r="N9" s="4"/>
      <c r="O9" s="5"/>
      <c r="P9" s="5"/>
      <c r="Q9" s="5"/>
    </row>
    <row r="10" spans="1:17" ht="15" customHeight="1" x14ac:dyDescent="0.25">
      <c r="A10" s="51" t="s">
        <v>22</v>
      </c>
      <c r="B10" s="53"/>
      <c r="C10" s="53"/>
      <c r="D10" s="53"/>
      <c r="E10" s="53"/>
      <c r="F10" s="53"/>
      <c r="G10" s="53"/>
      <c r="H10" s="53"/>
      <c r="I10" s="53"/>
      <c r="J10" s="10"/>
      <c r="K10" s="4"/>
      <c r="L10" s="4"/>
      <c r="M10" s="4"/>
      <c r="N10" s="4"/>
      <c r="O10" s="5"/>
      <c r="P10" s="5"/>
      <c r="Q10" s="5"/>
    </row>
    <row r="11" spans="1:17" ht="38.25" customHeight="1" x14ac:dyDescent="0.25">
      <c r="A11" s="24" t="s">
        <v>23</v>
      </c>
      <c r="B11" s="28" t="s">
        <v>56</v>
      </c>
      <c r="C11" s="29" t="s">
        <v>39</v>
      </c>
      <c r="D11" s="87"/>
      <c r="E11" s="87"/>
      <c r="F11" s="54"/>
      <c r="G11" s="54"/>
      <c r="H11" s="54"/>
      <c r="I11" s="53"/>
      <c r="J11" s="11"/>
    </row>
    <row r="12" spans="1:17" ht="26.25" customHeight="1" x14ac:dyDescent="0.25">
      <c r="A12" s="25" t="s">
        <v>24</v>
      </c>
      <c r="B12" s="45" t="s">
        <v>38</v>
      </c>
      <c r="C12" s="46" t="s">
        <v>40</v>
      </c>
      <c r="D12" s="88"/>
      <c r="E12" s="88"/>
      <c r="F12" s="26"/>
      <c r="G12" s="26"/>
      <c r="H12" s="26"/>
      <c r="I12" s="53"/>
      <c r="J12" s="11"/>
    </row>
    <row r="13" spans="1:17" s="6" customFormat="1" ht="15" customHeight="1" x14ac:dyDescent="0.25">
      <c r="A13" s="51"/>
      <c r="B13" s="55"/>
      <c r="C13" s="55"/>
      <c r="D13" s="26"/>
      <c r="E13" s="26"/>
      <c r="F13" s="26"/>
      <c r="G13" s="26"/>
      <c r="H13" s="26"/>
      <c r="I13" s="26"/>
      <c r="J13" s="15"/>
    </row>
    <row r="14" spans="1:17" ht="16.5" customHeight="1" x14ac:dyDescent="0.25">
      <c r="A14" s="83" t="s">
        <v>25</v>
      </c>
      <c r="B14" s="83"/>
      <c r="C14" s="83"/>
      <c r="D14" s="83"/>
      <c r="E14" s="83"/>
      <c r="F14" s="83"/>
      <c r="G14" s="83"/>
      <c r="H14" s="83"/>
      <c r="I14" s="83"/>
      <c r="J14" s="12"/>
      <c r="K14" s="7"/>
      <c r="L14" s="7"/>
      <c r="M14" s="7"/>
      <c r="N14" s="7"/>
      <c r="O14" s="7"/>
      <c r="P14" s="7"/>
      <c r="Q14" s="7"/>
    </row>
    <row r="15" spans="1:17" ht="40.5" customHeight="1" x14ac:dyDescent="0.25">
      <c r="A15" s="27" t="s">
        <v>26</v>
      </c>
      <c r="B15" s="29" t="s">
        <v>2</v>
      </c>
      <c r="C15" s="29" t="s">
        <v>3</v>
      </c>
      <c r="D15" s="27" t="s">
        <v>4</v>
      </c>
      <c r="E15" s="27" t="s">
        <v>5</v>
      </c>
      <c r="F15" s="29" t="s">
        <v>6</v>
      </c>
      <c r="G15" s="29" t="s">
        <v>7</v>
      </c>
      <c r="H15" s="28" t="s">
        <v>56</v>
      </c>
      <c r="I15" s="29" t="s">
        <v>39</v>
      </c>
      <c r="J15" s="16"/>
    </row>
    <row r="16" spans="1:17" ht="72.75" customHeight="1" thickBot="1" x14ac:dyDescent="0.3">
      <c r="A16" s="27">
        <v>1</v>
      </c>
      <c r="B16" s="61" t="s">
        <v>41</v>
      </c>
      <c r="C16" s="76" t="s">
        <v>42</v>
      </c>
      <c r="D16" s="30" t="s">
        <v>43</v>
      </c>
      <c r="E16" s="31">
        <v>500</v>
      </c>
      <c r="F16" s="30">
        <v>418</v>
      </c>
      <c r="G16" s="30">
        <f t="shared" ref="G16:G21" si="0">F16*E16</f>
        <v>209000</v>
      </c>
      <c r="H16" s="32">
        <v>207500</v>
      </c>
      <c r="I16" s="33">
        <v>209000</v>
      </c>
      <c r="J16" s="17"/>
    </row>
    <row r="17" spans="1:17" ht="124.5" customHeight="1" thickBot="1" x14ac:dyDescent="0.3">
      <c r="A17" s="27">
        <v>2</v>
      </c>
      <c r="B17" s="61" t="s">
        <v>44</v>
      </c>
      <c r="C17" s="62" t="s">
        <v>45</v>
      </c>
      <c r="D17" s="30" t="s">
        <v>43</v>
      </c>
      <c r="E17" s="31">
        <v>500</v>
      </c>
      <c r="F17" s="30">
        <v>306</v>
      </c>
      <c r="G17" s="30">
        <f t="shared" si="0"/>
        <v>153000</v>
      </c>
      <c r="H17" s="32">
        <v>150000</v>
      </c>
      <c r="I17" s="33">
        <v>152500</v>
      </c>
      <c r="J17" s="17"/>
    </row>
    <row r="18" spans="1:17" ht="87" customHeight="1" x14ac:dyDescent="0.25">
      <c r="A18" s="66">
        <v>3</v>
      </c>
      <c r="B18" s="67" t="s">
        <v>46</v>
      </c>
      <c r="C18" s="63" t="s">
        <v>47</v>
      </c>
      <c r="D18" s="30" t="s">
        <v>43</v>
      </c>
      <c r="E18" s="69">
        <v>12</v>
      </c>
      <c r="F18" s="68">
        <v>254</v>
      </c>
      <c r="G18" s="68">
        <f t="shared" si="0"/>
        <v>3048</v>
      </c>
      <c r="H18" s="70">
        <v>3000</v>
      </c>
      <c r="I18" s="71">
        <v>3048</v>
      </c>
      <c r="J18" s="17"/>
    </row>
    <row r="19" spans="1:17" ht="87" customHeight="1" x14ac:dyDescent="0.25">
      <c r="A19" s="27">
        <v>4</v>
      </c>
      <c r="B19" s="65" t="s">
        <v>48</v>
      </c>
      <c r="C19" s="65" t="s">
        <v>49</v>
      </c>
      <c r="D19" s="30" t="s">
        <v>43</v>
      </c>
      <c r="E19" s="31">
        <v>24</v>
      </c>
      <c r="F19" s="30">
        <v>2536</v>
      </c>
      <c r="G19" s="30">
        <f t="shared" si="0"/>
        <v>60864</v>
      </c>
      <c r="H19" s="32">
        <v>60000</v>
      </c>
      <c r="I19" s="33">
        <v>60720</v>
      </c>
      <c r="J19" s="17"/>
    </row>
    <row r="20" spans="1:17" ht="87" customHeight="1" thickBot="1" x14ac:dyDescent="0.3">
      <c r="A20" s="27">
        <v>5</v>
      </c>
      <c r="B20" s="61" t="s">
        <v>50</v>
      </c>
      <c r="C20" s="62" t="s">
        <v>51</v>
      </c>
      <c r="D20" s="30" t="s">
        <v>43</v>
      </c>
      <c r="E20" s="31">
        <v>100</v>
      </c>
      <c r="F20" s="30">
        <v>476</v>
      </c>
      <c r="G20" s="30">
        <f t="shared" si="0"/>
        <v>47600</v>
      </c>
      <c r="H20" s="32">
        <v>47000</v>
      </c>
      <c r="I20" s="33">
        <v>47500</v>
      </c>
      <c r="J20" s="17"/>
    </row>
    <row r="21" spans="1:17" ht="205.5" customHeight="1" thickBot="1" x14ac:dyDescent="0.3">
      <c r="A21" s="72">
        <v>6</v>
      </c>
      <c r="B21" s="61" t="s">
        <v>52</v>
      </c>
      <c r="C21" s="76" t="s">
        <v>53</v>
      </c>
      <c r="D21" s="30" t="s">
        <v>54</v>
      </c>
      <c r="E21" s="73">
        <v>30</v>
      </c>
      <c r="F21" s="74">
        <v>1305</v>
      </c>
      <c r="G21" s="74">
        <f t="shared" si="0"/>
        <v>39150</v>
      </c>
      <c r="H21" s="64">
        <v>39000</v>
      </c>
      <c r="I21" s="75">
        <v>39150</v>
      </c>
      <c r="J21" s="17"/>
    </row>
    <row r="22" spans="1:17" x14ac:dyDescent="0.25">
      <c r="A22" s="58"/>
      <c r="B22" s="32"/>
      <c r="C22" s="64"/>
      <c r="D22" s="25"/>
      <c r="E22" s="59"/>
      <c r="F22" s="59"/>
      <c r="G22" s="60">
        <f>SUM(G16:G21)</f>
        <v>512662</v>
      </c>
      <c r="H22" s="25">
        <f>SUM(H16:H21)</f>
        <v>506500</v>
      </c>
      <c r="I22" s="59">
        <f>SUM(I16:I21)</f>
        <v>511918</v>
      </c>
      <c r="J22" s="14"/>
      <c r="K22" s="5"/>
      <c r="L22" s="5"/>
      <c r="M22" s="5"/>
      <c r="N22" s="5"/>
      <c r="O22" s="5"/>
      <c r="P22" s="5"/>
      <c r="Q22" s="5"/>
    </row>
    <row r="23" spans="1:17" ht="14.25" customHeight="1" x14ac:dyDescent="0.25">
      <c r="A23" s="82" t="s">
        <v>19</v>
      </c>
      <c r="B23" s="82"/>
      <c r="C23" s="82"/>
      <c r="D23" s="82"/>
      <c r="E23" s="82"/>
      <c r="F23" s="82"/>
      <c r="G23" s="82"/>
      <c r="H23" s="82"/>
      <c r="I23" s="82"/>
      <c r="J23" s="13"/>
      <c r="K23" s="6"/>
      <c r="L23" s="6"/>
      <c r="M23" s="6"/>
      <c r="N23" s="6"/>
      <c r="O23" s="6"/>
      <c r="P23" s="6"/>
      <c r="Q23" s="6"/>
    </row>
    <row r="24" spans="1:17" ht="27.75" customHeight="1" x14ac:dyDescent="0.25">
      <c r="A24" s="82" t="s">
        <v>14</v>
      </c>
      <c r="B24" s="82"/>
      <c r="C24" s="82"/>
      <c r="D24" s="82"/>
      <c r="E24" s="82"/>
      <c r="F24" s="82"/>
      <c r="G24" s="82"/>
      <c r="H24" s="82"/>
      <c r="I24" s="82"/>
      <c r="J24" s="13"/>
      <c r="K24" s="6"/>
      <c r="L24" s="6"/>
      <c r="M24" s="6"/>
      <c r="N24" s="6"/>
      <c r="O24" s="6"/>
      <c r="P24" s="6"/>
      <c r="Q24" s="6"/>
    </row>
    <row r="25" spans="1:17" ht="31.5" customHeight="1" x14ac:dyDescent="0.25">
      <c r="A25" s="36" t="s">
        <v>8</v>
      </c>
      <c r="B25" s="77" t="s">
        <v>10</v>
      </c>
      <c r="C25" s="77"/>
      <c r="D25" s="78" t="s">
        <v>11</v>
      </c>
      <c r="E25" s="78"/>
      <c r="F25" s="78"/>
      <c r="G25" s="78" t="s">
        <v>12</v>
      </c>
      <c r="H25" s="78"/>
      <c r="I25" s="78"/>
      <c r="J25" s="13"/>
      <c r="K25" s="6"/>
      <c r="L25" s="6"/>
      <c r="M25" s="6"/>
      <c r="N25" s="6"/>
      <c r="O25" s="6"/>
      <c r="P25" s="6"/>
      <c r="Q25" s="6"/>
    </row>
    <row r="26" spans="1:17" ht="23.25" customHeight="1" x14ac:dyDescent="0.25">
      <c r="A26" s="36">
        <v>1</v>
      </c>
      <c r="B26" s="79" t="s">
        <v>56</v>
      </c>
      <c r="C26" s="79"/>
      <c r="D26" s="80" t="s">
        <v>55</v>
      </c>
      <c r="E26" s="80"/>
      <c r="F26" s="80"/>
      <c r="G26" s="81">
        <v>506500</v>
      </c>
      <c r="H26" s="81"/>
      <c r="I26" s="81"/>
      <c r="J26" s="13"/>
      <c r="K26" s="6"/>
      <c r="L26" s="6"/>
      <c r="M26" s="6"/>
      <c r="N26" s="6"/>
      <c r="O26" s="6"/>
      <c r="P26" s="6"/>
      <c r="Q26" s="6"/>
    </row>
    <row r="27" spans="1:17" ht="22.5" customHeight="1" x14ac:dyDescent="0.25">
      <c r="A27" s="18" t="s">
        <v>15</v>
      </c>
      <c r="B27" s="22"/>
      <c r="C27" s="23"/>
      <c r="D27" s="23"/>
      <c r="E27" s="22"/>
      <c r="F27" s="22"/>
      <c r="G27" s="22"/>
      <c r="H27" s="49"/>
      <c r="I27" s="49"/>
      <c r="J27" s="13"/>
      <c r="K27" s="6"/>
      <c r="L27" s="6"/>
      <c r="M27" s="6"/>
      <c r="N27" s="6"/>
      <c r="O27" s="6"/>
      <c r="P27" s="6"/>
      <c r="Q27" s="6"/>
    </row>
    <row r="28" spans="1:17" ht="27" customHeight="1" x14ac:dyDescent="0.25">
      <c r="A28" s="18" t="s">
        <v>58</v>
      </c>
      <c r="B28" s="23"/>
      <c r="C28" s="23"/>
      <c r="D28" s="23"/>
      <c r="E28" s="23"/>
      <c r="F28" s="23"/>
      <c r="G28" s="23"/>
      <c r="H28" s="49"/>
      <c r="I28" s="49"/>
      <c r="J28" s="13"/>
      <c r="K28" s="13"/>
      <c r="L28" s="13"/>
      <c r="M28" s="6"/>
      <c r="N28" s="6"/>
      <c r="O28" s="6"/>
      <c r="P28" s="6"/>
      <c r="Q28" s="6"/>
    </row>
    <row r="29" spans="1:17" ht="19.5" customHeight="1" x14ac:dyDescent="0.25">
      <c r="A29" s="18" t="s">
        <v>16</v>
      </c>
      <c r="B29" s="23"/>
      <c r="C29" s="23"/>
      <c r="D29" s="23"/>
      <c r="E29" s="23"/>
      <c r="F29" s="23"/>
      <c r="G29" s="23"/>
      <c r="H29" s="49"/>
      <c r="I29" s="49"/>
      <c r="J29" s="13"/>
      <c r="K29" s="13"/>
      <c r="L29" s="13"/>
      <c r="M29" s="6"/>
      <c r="N29" s="6"/>
      <c r="O29" s="6"/>
      <c r="P29" s="6"/>
      <c r="Q29" s="6"/>
    </row>
    <row r="30" spans="1:17" ht="18.75" customHeight="1" x14ac:dyDescent="0.25">
      <c r="A30" s="23" t="s">
        <v>17</v>
      </c>
      <c r="B30" s="22"/>
      <c r="C30" s="23"/>
      <c r="D30" s="23"/>
      <c r="E30" s="22"/>
      <c r="F30" s="22"/>
      <c r="G30" s="22"/>
      <c r="H30" s="49"/>
      <c r="I30" s="49"/>
      <c r="J30" s="13"/>
      <c r="K30" s="6"/>
      <c r="L30" s="6"/>
      <c r="M30" s="6"/>
      <c r="N30" s="6"/>
      <c r="O30" s="6"/>
      <c r="P30" s="6"/>
      <c r="Q30" s="6"/>
    </row>
    <row r="31" spans="1:17" ht="16.5" customHeight="1" x14ac:dyDescent="0.25">
      <c r="A31" s="23" t="s">
        <v>9</v>
      </c>
      <c r="B31" s="22"/>
      <c r="C31" s="23"/>
      <c r="D31" s="23"/>
      <c r="E31" s="22"/>
      <c r="F31" s="22"/>
      <c r="G31" s="22"/>
      <c r="H31" s="49"/>
      <c r="I31" s="49"/>
      <c r="J31" s="13"/>
      <c r="K31" s="6"/>
      <c r="L31" s="6"/>
      <c r="M31" s="6"/>
      <c r="N31" s="6"/>
      <c r="O31" s="6"/>
      <c r="P31" s="6"/>
      <c r="Q31" s="6"/>
    </row>
    <row r="32" spans="1:17" ht="12" customHeight="1" x14ac:dyDescent="0.25">
      <c r="A32" s="19"/>
      <c r="B32" s="35"/>
      <c r="C32" s="19"/>
      <c r="D32" s="19"/>
      <c r="E32" s="35"/>
      <c r="F32" s="35"/>
      <c r="G32" s="35"/>
      <c r="H32" s="20"/>
      <c r="I32" s="20"/>
      <c r="J32" s="13"/>
      <c r="K32" s="6"/>
      <c r="L32" s="6"/>
      <c r="M32" s="6"/>
      <c r="N32" s="6"/>
      <c r="O32" s="6"/>
      <c r="P32" s="6"/>
      <c r="Q32" s="6"/>
    </row>
    <row r="33" spans="1:17" ht="22.5" customHeight="1" x14ac:dyDescent="0.25">
      <c r="A33" s="34" t="s">
        <v>20</v>
      </c>
      <c r="B33" s="35"/>
      <c r="C33" s="19"/>
      <c r="D33" s="19"/>
      <c r="E33" s="35"/>
      <c r="F33" s="34"/>
      <c r="G33" s="19"/>
      <c r="H33" s="20"/>
      <c r="I33" s="20"/>
      <c r="J33" s="13"/>
      <c r="K33" s="6"/>
      <c r="L33" s="6"/>
      <c r="M33" s="6"/>
      <c r="N33" s="6"/>
      <c r="O33" s="6"/>
      <c r="P33" s="6"/>
      <c r="Q33" s="6"/>
    </row>
    <row r="34" spans="1:17" ht="36.75" customHeight="1" x14ac:dyDescent="0.25">
      <c r="A34" s="39" t="s">
        <v>29</v>
      </c>
      <c r="B34" s="41"/>
      <c r="C34" s="43" t="s">
        <v>21</v>
      </c>
      <c r="D34" s="47"/>
      <c r="E34" s="47"/>
      <c r="F34" s="48"/>
      <c r="G34" s="44"/>
      <c r="H34" s="19"/>
      <c r="I34" s="19"/>
      <c r="J34" s="13"/>
      <c r="K34" s="6"/>
      <c r="L34" s="6"/>
      <c r="M34" s="6"/>
      <c r="N34" s="6"/>
      <c r="O34" s="6"/>
      <c r="P34" s="6"/>
      <c r="Q34" s="6"/>
    </row>
    <row r="35" spans="1:17" ht="22.5" customHeight="1" x14ac:dyDescent="0.25">
      <c r="A35" s="50" t="s">
        <v>31</v>
      </c>
      <c r="B35" s="50"/>
      <c r="C35" s="44"/>
      <c r="D35" s="40"/>
      <c r="E35" s="40"/>
      <c r="F35" s="43"/>
      <c r="G35" s="43"/>
      <c r="H35" s="43"/>
      <c r="I35" s="43"/>
      <c r="J35" s="9"/>
    </row>
    <row r="36" spans="1:17" ht="22.5" customHeight="1" x14ac:dyDescent="0.25">
      <c r="A36" s="51" t="s">
        <v>32</v>
      </c>
      <c r="B36" s="56"/>
      <c r="C36" s="43" t="s">
        <v>27</v>
      </c>
      <c r="D36" s="9"/>
      <c r="E36" s="9"/>
      <c r="F36" s="9"/>
      <c r="G36" s="9"/>
      <c r="H36" s="9"/>
      <c r="I36" s="9"/>
      <c r="J36" s="9"/>
    </row>
    <row r="37" spans="1:17" ht="22.5" customHeight="1" x14ac:dyDescent="0.25">
      <c r="A37" s="57" t="s">
        <v>33</v>
      </c>
    </row>
    <row r="38" spans="1:17" ht="22.5" customHeight="1" x14ac:dyDescent="0.25">
      <c r="A38" s="1" t="s">
        <v>34</v>
      </c>
      <c r="C38" s="38" t="s">
        <v>30</v>
      </c>
    </row>
    <row r="39" spans="1:17" ht="27.75" customHeight="1" x14ac:dyDescent="0.25">
      <c r="A39" s="57" t="s">
        <v>36</v>
      </c>
    </row>
    <row r="40" spans="1:17" x14ac:dyDescent="0.25">
      <c r="A40" s="1" t="s">
        <v>35</v>
      </c>
      <c r="C40" s="37" t="s">
        <v>28</v>
      </c>
    </row>
  </sheetData>
  <mergeCells count="14">
    <mergeCell ref="A24:I24"/>
    <mergeCell ref="A14:I14"/>
    <mergeCell ref="A23:I23"/>
    <mergeCell ref="A1:I1"/>
    <mergeCell ref="A2:I2"/>
    <mergeCell ref="A6:I8"/>
    <mergeCell ref="D11:E11"/>
    <mergeCell ref="D12:E12"/>
    <mergeCell ref="B25:C25"/>
    <mergeCell ref="D25:F25"/>
    <mergeCell ref="G25:I25"/>
    <mergeCell ref="B26:C26"/>
    <mergeCell ref="D26:F26"/>
    <mergeCell ref="G26:I26"/>
  </mergeCells>
  <pageMargins left="0.74803149606299213" right="0.74803149606299213" top="0.98425196850393704" bottom="0.98425196850393704" header="0.51181102362204722" footer="0.51181102362204722"/>
  <pageSetup paperSize="9" scale="58" firstPageNumber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Normal="100" workbookViewId="0"/>
  </sheetViews>
  <sheetFormatPr defaultRowHeight="15" x14ac:dyDescent="0.25"/>
  <cols>
    <col min="1" max="1025" width="8.7109375" customWidth="1"/>
  </cols>
  <sheetData/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view="pageBreakPreview" zoomScaleNormal="100" workbookViewId="0"/>
  </sheetViews>
  <sheetFormatPr defaultRowHeight="15" x14ac:dyDescent="0.25"/>
  <cols>
    <col min="1" max="1025" width="8.7109375" customWidth="1"/>
  </cols>
  <sheetData/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36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USER_2</dc:creator>
  <cp:lastModifiedBy>USER1</cp:lastModifiedBy>
  <cp:revision>12</cp:revision>
  <cp:lastPrinted>2020-03-02T06:36:26Z</cp:lastPrinted>
  <dcterms:created xsi:type="dcterms:W3CDTF">2006-09-28T05:33:49Z</dcterms:created>
  <dcterms:modified xsi:type="dcterms:W3CDTF">2020-04-07T04:04:43Z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