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6" i="1" l="1"/>
  <c r="G17" i="1"/>
  <c r="G18" i="1"/>
  <c r="G19" i="1"/>
  <c r="G20" i="1" l="1"/>
  <c r="H20" i="1"/>
  <c r="I20" i="1"/>
</calcChain>
</file>

<file path=xl/sharedStrings.xml><?xml version="1.0" encoding="utf-8"?>
<sst xmlns="http://schemas.openxmlformats.org/spreadsheetml/2006/main" count="60" uniqueCount="55">
  <si>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</si>
  <si>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</si>
  <si>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</si>
  <si>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</si>
  <si>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</si>
  <si>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</si>
  <si>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</si>
  <si>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</si>
  <si>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</si>
  <si>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</si>
  <si>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</si>
  <si>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</si>
  <si>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</si>
  <si>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</si>
  <si>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</si>
  <si>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</si>
  <si>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</si>
  <si>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</si>
  <si>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</si>
  <si>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4. Отклоненных ценовых предложений нет</t>
  </si>
  <si>
    <t>Председатель комисси:</t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</si>
  <si>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</si>
  <si>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</si>
  <si>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</si>
  <si>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</si>
  <si>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</si>
  <si>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</si>
  <si>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</si>
  <si>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</si>
  <si>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 xml:space="preserve">                 Заместитель главного врача по лечебной работе</t>
  </si>
  <si>
    <t>Ермолданова С.Ж.</t>
  </si>
  <si>
    <t xml:space="preserve">                  Зам.Председателя комисси</t>
  </si>
  <si>
    <t xml:space="preserve">                   Главная медициская сестра</t>
  </si>
  <si>
    <t xml:space="preserve">                  Член комиссии</t>
  </si>
  <si>
    <t xml:space="preserve">              Провизор</t>
  </si>
  <si>
    <t xml:space="preserve">              Бухгалтер по гос. Закупкам</t>
  </si>
  <si>
    <t xml:space="preserve">                   Секретарь комисси</t>
  </si>
  <si>
    <t>02 марта 2020 года</t>
  </si>
  <si>
    <t>Сенсорная кассета на 50 тестов/60 дней полная панель</t>
  </si>
  <si>
    <t>Измеряемые тесты: рН, рО2, рСО2, К, Na, Ca, Cl, Hct; количество измеряемых анализов не менее 50; длительность работы на борту прибора не менее 60 дней</t>
  </si>
  <si>
    <t>штук</t>
  </si>
  <si>
    <t>Калибровочный блок для ABL 80 Basic</t>
  </si>
  <si>
    <t>Объем раствора № 1 не менее 440 мл; Объем раствора № 2 не менее 220 мл; Объем раствора №3 не менее 220 мл, Объем раствор №4 не менее 220 мл, длительность работы на борту прибора не менее 60 дней; температура хранения 12-25 ºС; срок годности не менее 120 дней</t>
  </si>
  <si>
    <t>Бумага для принтера (упаковка 6 рул.)</t>
  </si>
  <si>
    <t>Применяется для работы термопринтера в анализаторах ABL77/80, 6 рулонов/упак. Ширина 78 мм, внешний диаметр 50 мм</t>
  </si>
  <si>
    <t>Шприцы Pico с сухим гепарином для взятия артериальной крови Pico70 объемами: 1.5 мл. и размерами игл 23Gx16mm (коробка 100 шт.)</t>
  </si>
  <si>
    <t>Самозаполняющийся шприц PICO70 для пункции артерии. Шприцы PIСO с сухим гепарином для взятия артериальной крови объёмом 1,5 мл и размерами игл 23 G*16mm №100 В одной упаковке 100 шт. гепаринизированных, сбалансированных по электролитам шприцев. Концентрация литиевого сухого гепарина 60 МЕ (международных единиц). Сбалансированный по электролитам гепарин нанесен на целлюлозные волокна. Объем пробы 0,3-1,5 мл</t>
  </si>
  <si>
    <t>упаковка</t>
  </si>
  <si>
    <t>ТОО"Мелиор ЛТД"</t>
  </si>
  <si>
    <t>27.02.2020г.15ч.10 мин</t>
  </si>
  <si>
    <t>ТОО"Дельрус РК"</t>
  </si>
  <si>
    <t>28.01.2020 г. 14ч.59мин</t>
  </si>
  <si>
    <r>
      <t xml:space="preserve">7. Победитель по лоту № 1,2,3,4 - </t>
    </r>
    <r>
      <rPr>
        <b/>
        <sz val="9"/>
        <rFont val="Times New Roman"/>
        <family val="1"/>
        <charset val="204"/>
      </rPr>
      <t>ТОО "Мелиор ЛТД"</t>
    </r>
    <r>
      <rPr>
        <sz val="9"/>
        <rFont val="Times New Roman"/>
        <family val="1"/>
        <charset val="204"/>
      </rPr>
      <t xml:space="preserve"> представляет организатору закупа в течении десяти календарных дней со дня признания победителем документы подтверждающие соответствие квалификационным </t>
    </r>
  </si>
  <si>
    <t>г.Нур-Султан  ул.Желтоксан,38  телефон (7172)62-59-92</t>
  </si>
  <si>
    <t>Протокол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</si>
</sst>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9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Alignme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/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right"/>
    </xf>
    <xf numFmtId="0" fontId="14" fillId="0" borderId="0" xfId="0" applyFo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4" fillId="0" borderId="1" xfId="0" applyFont="1" applyBorder="1" applyAlignment="1">
      <alignment horizontal="left"/>
    </xf>
    <xf numFmtId="3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tabSelected="1" view="pageBreakPreview" zoomScaleNormal="100" workbookViewId="0">
      <selection sqref="A1:I1"/>
    </sheetView>
  </sheetViews>
  <sheetFormatPr defaultRowHeight="15" x14ac:dyDescent="0.25"/>
  <cols>
    <col min="1" max="1" width="31.140625" style="1" customWidth="1"/>
    <col min="2" max="2" width="19.42578125" style="1" customWidth="1"/>
    <col min="3" max="3" width="28.85546875" style="1" customWidth="1"/>
    <col min="4" max="4" width="7.7109375" style="1" customWidth="1"/>
    <col min="5" max="5" width="10.85546875" style="1" customWidth="1"/>
    <col min="6" max="6" width="9.85546875" style="1" customWidth="1"/>
    <col min="7" max="7" width="10.7109375" style="1" customWidth="1"/>
    <col min="8" max="8" width="18.7109375" style="1" customWidth="1"/>
    <col min="9" max="9" width="23.7109375" style="1" customWidth="1"/>
    <col min="10" max="10" width="9.28515625" style="1" customWidth="1"/>
    <col min="11" max="11" width="14.42578125" style="1" customWidth="1"/>
    <col min="12" max="16" width="14.7109375" style="1" customWidth="1"/>
    <col min="17" max="17" width="12.7109375" style="1" customWidth="1"/>
    <col min="18" max="1024" width="9.140625" style="1" customWidth="1"/>
  </cols>
  <sheetData>
    <row r="1" spans="1:17" x14ac:dyDescent="0.25">
      <c r="A1" s="66" t="s">
        <v>54</v>
      </c>
      <c r="B1" s="66"/>
      <c r="C1" s="66"/>
      <c r="D1" s="66"/>
      <c r="E1" s="66"/>
      <c r="F1" s="66"/>
      <c r="G1" s="66"/>
      <c r="H1" s="66"/>
      <c r="I1" s="66"/>
      <c r="J1" s="8"/>
      <c r="K1" s="2"/>
      <c r="L1" s="2"/>
      <c r="M1" s="2"/>
      <c r="N1" s="2"/>
      <c r="O1" s="2"/>
      <c r="P1" s="2"/>
      <c r="Q1" s="2"/>
    </row>
    <row r="2" spans="1:17" x14ac:dyDescent="0.25">
      <c r="A2" s="67" t="s">
        <v>13</v>
      </c>
      <c r="B2" s="67"/>
      <c r="C2" s="67"/>
      <c r="D2" s="67"/>
      <c r="E2" s="67"/>
      <c r="F2" s="67"/>
      <c r="G2" s="67"/>
      <c r="H2" s="67"/>
      <c r="I2" s="67"/>
      <c r="J2" s="9"/>
    </row>
    <row r="3" spans="1:17" ht="6.75" customHeight="1" x14ac:dyDescent="0.25">
      <c r="A3" s="42"/>
      <c r="B3" s="21"/>
      <c r="C3" s="21"/>
      <c r="D3" s="43"/>
      <c r="E3" s="43"/>
      <c r="F3" s="43"/>
      <c r="G3" s="43"/>
      <c r="H3" s="43"/>
      <c r="I3" s="43"/>
      <c r="J3" s="9"/>
    </row>
    <row r="4" spans="1:17" ht="15.75" x14ac:dyDescent="0.25">
      <c r="A4" s="44" t="s">
        <v>0</v>
      </c>
      <c r="B4" s="43"/>
      <c r="C4" s="43"/>
      <c r="D4" s="43"/>
      <c r="E4" s="43"/>
      <c r="F4" s="43"/>
      <c r="G4" s="44" t="s">
        <v>1</v>
      </c>
      <c r="H4" s="44" t="s">
        <v>37</v>
      </c>
      <c r="I4" s="44"/>
      <c r="J4" s="9"/>
      <c r="L4" s="3"/>
      <c r="M4" s="3"/>
      <c r="N4" s="3"/>
      <c r="O4" s="3"/>
      <c r="P4" s="3"/>
      <c r="Q4" s="3"/>
    </row>
    <row r="5" spans="1:17" x14ac:dyDescent="0.25">
      <c r="A5" s="50"/>
      <c r="B5" s="50"/>
      <c r="C5" s="51"/>
      <c r="D5" s="51"/>
      <c r="E5" s="51"/>
      <c r="F5" s="51"/>
      <c r="G5" s="51"/>
      <c r="H5" s="52"/>
      <c r="I5" s="52"/>
      <c r="J5" s="9"/>
    </row>
    <row r="6" spans="1:17" ht="15" customHeight="1" x14ac:dyDescent="0.25">
      <c r="A6" s="68" t="s">
        <v>18</v>
      </c>
      <c r="B6" s="68"/>
      <c r="C6" s="68"/>
      <c r="D6" s="68"/>
      <c r="E6" s="68"/>
      <c r="F6" s="68"/>
      <c r="G6" s="68"/>
      <c r="H6" s="68"/>
      <c r="I6" s="68"/>
      <c r="J6" s="10"/>
      <c r="K6" s="4"/>
      <c r="L6" s="4"/>
      <c r="M6" s="4"/>
      <c r="N6" s="4"/>
      <c r="O6" s="5"/>
      <c r="P6" s="5"/>
      <c r="Q6" s="5"/>
    </row>
    <row r="7" spans="1:17" ht="9.75" customHeight="1" x14ac:dyDescent="0.25">
      <c r="A7" s="68"/>
      <c r="B7" s="68"/>
      <c r="C7" s="68"/>
      <c r="D7" s="68"/>
      <c r="E7" s="68"/>
      <c r="F7" s="68"/>
      <c r="G7" s="68"/>
      <c r="H7" s="68"/>
      <c r="I7" s="68"/>
      <c r="J7" s="10"/>
      <c r="K7" s="4"/>
      <c r="L7" s="4"/>
      <c r="M7" s="4"/>
      <c r="N7" s="4"/>
      <c r="O7" s="5"/>
      <c r="P7" s="5"/>
      <c r="Q7" s="5"/>
    </row>
    <row r="8" spans="1:17" ht="31.5" hidden="1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10"/>
      <c r="K8" s="4"/>
      <c r="L8" s="4"/>
      <c r="M8" s="4"/>
      <c r="N8" s="4"/>
      <c r="O8" s="5"/>
      <c r="P8" s="5"/>
      <c r="Q8" s="5"/>
    </row>
    <row r="9" spans="1:17" ht="3.75" customHeight="1" x14ac:dyDescent="0.25">
      <c r="A9" s="53"/>
      <c r="B9" s="53"/>
      <c r="C9" s="53"/>
      <c r="D9" s="53"/>
      <c r="E9" s="53"/>
      <c r="F9" s="53"/>
      <c r="G9" s="53"/>
      <c r="H9" s="53"/>
      <c r="I9" s="53"/>
      <c r="J9" s="10"/>
      <c r="K9" s="4"/>
      <c r="L9" s="4"/>
      <c r="M9" s="4"/>
      <c r="N9" s="4"/>
      <c r="O9" s="5"/>
      <c r="P9" s="5"/>
      <c r="Q9" s="5"/>
    </row>
    <row r="10" spans="1:17" ht="15" customHeight="1" x14ac:dyDescent="0.25">
      <c r="A10" s="51" t="s">
        <v>22</v>
      </c>
      <c r="B10" s="53"/>
      <c r="C10" s="53"/>
      <c r="D10" s="53"/>
      <c r="E10" s="53"/>
      <c r="F10" s="53"/>
      <c r="G10" s="53"/>
      <c r="H10" s="53"/>
      <c r="I10" s="53"/>
      <c r="J10" s="10"/>
      <c r="K10" s="4"/>
      <c r="L10" s="4"/>
      <c r="M10" s="4"/>
      <c r="N10" s="4"/>
      <c r="O10" s="5"/>
      <c r="P10" s="5"/>
      <c r="Q10" s="5"/>
    </row>
    <row r="11" spans="1:17" ht="38.25" customHeight="1" x14ac:dyDescent="0.25">
      <c r="A11" s="24" t="s">
        <v>23</v>
      </c>
      <c r="B11" s="28" t="s">
        <v>48</v>
      </c>
      <c r="C11" s="29" t="s">
        <v>50</v>
      </c>
      <c r="D11" s="69"/>
      <c r="E11" s="69"/>
      <c r="F11" s="54"/>
      <c r="G11" s="54"/>
      <c r="H11" s="54"/>
      <c r="I11" s="53"/>
      <c r="J11" s="11"/>
    </row>
    <row r="12" spans="1:17" ht="26.25" customHeight="1" x14ac:dyDescent="0.25">
      <c r="A12" s="25" t="s">
        <v>24</v>
      </c>
      <c r="B12" s="45" t="s">
        <v>49</v>
      </c>
      <c r="C12" s="46" t="s">
        <v>51</v>
      </c>
      <c r="D12" s="70"/>
      <c r="E12" s="70"/>
      <c r="F12" s="26"/>
      <c r="G12" s="26"/>
      <c r="H12" s="26"/>
      <c r="I12" s="53"/>
      <c r="J12" s="11"/>
    </row>
    <row r="13" spans="1:17" s="6" customFormat="1" ht="15" customHeight="1" x14ac:dyDescent="0.25">
      <c r="A13" s="51"/>
      <c r="B13" s="55"/>
      <c r="C13" s="55"/>
      <c r="D13" s="26"/>
      <c r="E13" s="26"/>
      <c r="F13" s="26"/>
      <c r="G13" s="26"/>
      <c r="H13" s="26"/>
      <c r="I13" s="26"/>
      <c r="J13" s="15"/>
    </row>
    <row r="14" spans="1:17" ht="16.5" customHeight="1" x14ac:dyDescent="0.25">
      <c r="A14" s="65" t="s">
        <v>25</v>
      </c>
      <c r="B14" s="65"/>
      <c r="C14" s="65"/>
      <c r="D14" s="65"/>
      <c r="E14" s="65"/>
      <c r="F14" s="65"/>
      <c r="G14" s="65"/>
      <c r="H14" s="65"/>
      <c r="I14" s="65"/>
      <c r="J14" s="12"/>
      <c r="K14" s="7"/>
      <c r="L14" s="7"/>
      <c r="M14" s="7"/>
      <c r="N14" s="7"/>
      <c r="O14" s="7"/>
      <c r="P14" s="7"/>
      <c r="Q14" s="7"/>
    </row>
    <row r="15" spans="1:17" ht="40.5" customHeight="1" x14ac:dyDescent="0.25">
      <c r="A15" s="27" t="s">
        <v>26</v>
      </c>
      <c r="B15" s="29" t="s">
        <v>2</v>
      </c>
      <c r="C15" s="29" t="s">
        <v>3</v>
      </c>
      <c r="D15" s="27" t="s">
        <v>4</v>
      </c>
      <c r="E15" s="27" t="s">
        <v>5</v>
      </c>
      <c r="F15" s="29" t="s">
        <v>6</v>
      </c>
      <c r="G15" s="29" t="s">
        <v>7</v>
      </c>
      <c r="H15" s="29" t="s">
        <v>48</v>
      </c>
      <c r="I15" s="29" t="s">
        <v>50</v>
      </c>
      <c r="J15" s="16"/>
    </row>
    <row r="16" spans="1:17" ht="72.75" customHeight="1" x14ac:dyDescent="0.25">
      <c r="A16" s="27">
        <v>1</v>
      </c>
      <c r="B16" s="58" t="s">
        <v>38</v>
      </c>
      <c r="C16" s="59" t="s">
        <v>39</v>
      </c>
      <c r="D16" s="30" t="s">
        <v>40</v>
      </c>
      <c r="E16" s="31">
        <v>3</v>
      </c>
      <c r="F16" s="30">
        <v>270655</v>
      </c>
      <c r="G16" s="30">
        <f>F16*E16</f>
        <v>811965</v>
      </c>
      <c r="H16" s="32">
        <v>811800</v>
      </c>
      <c r="I16" s="33">
        <v>811950</v>
      </c>
      <c r="J16" s="17"/>
    </row>
    <row r="17" spans="1:17" ht="124.5" customHeight="1" x14ac:dyDescent="0.25">
      <c r="A17" s="27">
        <v>2</v>
      </c>
      <c r="B17" s="59" t="s">
        <v>41</v>
      </c>
      <c r="C17" s="59" t="s">
        <v>42</v>
      </c>
      <c r="D17" s="30" t="s">
        <v>40</v>
      </c>
      <c r="E17" s="31">
        <v>3</v>
      </c>
      <c r="F17" s="30">
        <v>159665</v>
      </c>
      <c r="G17" s="30">
        <f>F17*E17</f>
        <v>478995</v>
      </c>
      <c r="H17" s="32">
        <v>478800</v>
      </c>
      <c r="I17" s="33">
        <v>478950</v>
      </c>
      <c r="J17" s="17"/>
    </row>
    <row r="18" spans="1:17" ht="87" customHeight="1" x14ac:dyDescent="0.25">
      <c r="A18" s="27">
        <v>3</v>
      </c>
      <c r="B18" s="59" t="s">
        <v>43</v>
      </c>
      <c r="C18" s="59" t="s">
        <v>44</v>
      </c>
      <c r="D18" s="30" t="s">
        <v>40</v>
      </c>
      <c r="E18" s="31">
        <v>1</v>
      </c>
      <c r="F18" s="30">
        <v>37840</v>
      </c>
      <c r="G18" s="30">
        <f>F18*E18</f>
        <v>37840</v>
      </c>
      <c r="H18" s="32">
        <v>37800</v>
      </c>
      <c r="I18" s="33">
        <v>37820</v>
      </c>
      <c r="J18" s="17"/>
    </row>
    <row r="19" spans="1:17" ht="205.5" customHeight="1" x14ac:dyDescent="0.25">
      <c r="A19" s="27">
        <v>4</v>
      </c>
      <c r="B19" s="59" t="s">
        <v>45</v>
      </c>
      <c r="C19" s="60" t="s">
        <v>46</v>
      </c>
      <c r="D19" s="30" t="s">
        <v>47</v>
      </c>
      <c r="E19" s="31">
        <v>1</v>
      </c>
      <c r="F19" s="30">
        <v>115665</v>
      </c>
      <c r="G19" s="30">
        <f>F19*E19</f>
        <v>115665</v>
      </c>
      <c r="H19" s="32">
        <v>115500</v>
      </c>
      <c r="I19" s="33">
        <v>115565</v>
      </c>
      <c r="J19" s="17"/>
    </row>
    <row r="20" spans="1:17" x14ac:dyDescent="0.25">
      <c r="A20" s="61"/>
      <c r="B20" s="32"/>
      <c r="C20" s="32"/>
      <c r="D20" s="25"/>
      <c r="E20" s="62"/>
      <c r="F20" s="62"/>
      <c r="G20" s="63">
        <f>SUM(G16:G19)</f>
        <v>1444465</v>
      </c>
      <c r="H20" s="25">
        <f>SUM(H16:H19)</f>
        <v>1443900</v>
      </c>
      <c r="I20" s="62">
        <f>SUM(I16:I19)</f>
        <v>1444285</v>
      </c>
      <c r="J20" s="14"/>
      <c r="K20" s="5"/>
      <c r="L20" s="5"/>
      <c r="M20" s="5"/>
      <c r="N20" s="5"/>
      <c r="O20" s="5"/>
      <c r="P20" s="5"/>
      <c r="Q20" s="5"/>
    </row>
    <row r="21" spans="1:17" ht="14.25" customHeight="1" x14ac:dyDescent="0.25">
      <c r="A21" s="64" t="s">
        <v>19</v>
      </c>
      <c r="B21" s="64"/>
      <c r="C21" s="64"/>
      <c r="D21" s="64"/>
      <c r="E21" s="64"/>
      <c r="F21" s="64"/>
      <c r="G21" s="64"/>
      <c r="H21" s="64"/>
      <c r="I21" s="64"/>
      <c r="J21" s="13"/>
      <c r="K21" s="6"/>
      <c r="L21" s="6"/>
      <c r="M21" s="6"/>
      <c r="N21" s="6"/>
      <c r="O21" s="6"/>
      <c r="P21" s="6"/>
      <c r="Q21" s="6"/>
    </row>
    <row r="22" spans="1:17" ht="27.75" customHeight="1" x14ac:dyDescent="0.25">
      <c r="A22" s="64" t="s">
        <v>14</v>
      </c>
      <c r="B22" s="64"/>
      <c r="C22" s="64"/>
      <c r="D22" s="64"/>
      <c r="E22" s="64"/>
      <c r="F22" s="64"/>
      <c r="G22" s="64"/>
      <c r="H22" s="64"/>
      <c r="I22" s="64"/>
      <c r="J22" s="13"/>
      <c r="K22" s="6"/>
      <c r="L22" s="6"/>
      <c r="M22" s="6"/>
      <c r="N22" s="6"/>
      <c r="O22" s="6"/>
      <c r="P22" s="6"/>
      <c r="Q22" s="6"/>
    </row>
    <row r="23" spans="1:17" ht="31.5" customHeight="1" x14ac:dyDescent="0.25">
      <c r="A23" s="36" t="s">
        <v>8</v>
      </c>
      <c r="B23" s="71" t="s">
        <v>10</v>
      </c>
      <c r="C23" s="71"/>
      <c r="D23" s="72" t="s">
        <v>11</v>
      </c>
      <c r="E23" s="72"/>
      <c r="F23" s="72"/>
      <c r="G23" s="72" t="s">
        <v>12</v>
      </c>
      <c r="H23" s="72"/>
      <c r="I23" s="72"/>
      <c r="J23" s="13"/>
      <c r="K23" s="6"/>
      <c r="L23" s="6"/>
      <c r="M23" s="6"/>
      <c r="N23" s="6"/>
      <c r="O23" s="6"/>
      <c r="P23" s="6"/>
      <c r="Q23" s="6"/>
    </row>
    <row r="24" spans="1:17" ht="23.25" customHeight="1" x14ac:dyDescent="0.25">
      <c r="A24" s="36">
        <v>1</v>
      </c>
      <c r="B24" s="73" t="s">
        <v>48</v>
      </c>
      <c r="C24" s="73"/>
      <c r="D24" s="74" t="s">
        <v>53</v>
      </c>
      <c r="E24" s="74"/>
      <c r="F24" s="74"/>
      <c r="G24" s="75">
        <v>1443900</v>
      </c>
      <c r="H24" s="75"/>
      <c r="I24" s="75"/>
      <c r="J24" s="13"/>
      <c r="K24" s="6"/>
      <c r="L24" s="6"/>
      <c r="M24" s="6"/>
      <c r="N24" s="6"/>
      <c r="O24" s="6"/>
      <c r="P24" s="6"/>
      <c r="Q24" s="6"/>
    </row>
    <row r="25" spans="1:17" ht="22.5" customHeight="1" x14ac:dyDescent="0.25">
      <c r="A25" s="18" t="s">
        <v>15</v>
      </c>
      <c r="B25" s="22"/>
      <c r="C25" s="23"/>
      <c r="D25" s="23"/>
      <c r="E25" s="22"/>
      <c r="F25" s="22"/>
      <c r="G25" s="22"/>
      <c r="H25" s="49"/>
      <c r="I25" s="49"/>
      <c r="J25" s="13"/>
      <c r="K25" s="6"/>
      <c r="L25" s="6"/>
      <c r="M25" s="6"/>
      <c r="N25" s="6"/>
      <c r="O25" s="6"/>
      <c r="P25" s="6"/>
      <c r="Q25" s="6"/>
    </row>
    <row r="26" spans="1:17" ht="27" customHeight="1" x14ac:dyDescent="0.25">
      <c r="A26" s="18" t="s">
        <v>52</v>
      </c>
      <c r="B26" s="23"/>
      <c r="C26" s="23"/>
      <c r="D26" s="23"/>
      <c r="E26" s="23"/>
      <c r="F26" s="23"/>
      <c r="G26" s="23"/>
      <c r="H26" s="49"/>
      <c r="I26" s="49"/>
      <c r="J26" s="13"/>
      <c r="K26" s="13"/>
      <c r="L26" s="13"/>
      <c r="M26" s="6"/>
      <c r="N26" s="6"/>
      <c r="O26" s="6"/>
      <c r="P26" s="6"/>
      <c r="Q26" s="6"/>
    </row>
    <row r="27" spans="1:17" ht="19.5" customHeight="1" x14ac:dyDescent="0.25">
      <c r="A27" s="18" t="s">
        <v>16</v>
      </c>
      <c r="B27" s="23"/>
      <c r="C27" s="23"/>
      <c r="D27" s="23"/>
      <c r="E27" s="23"/>
      <c r="F27" s="23"/>
      <c r="G27" s="23"/>
      <c r="H27" s="49"/>
      <c r="I27" s="49"/>
      <c r="J27" s="13"/>
      <c r="K27" s="13"/>
      <c r="L27" s="13"/>
      <c r="M27" s="6"/>
      <c r="N27" s="6"/>
      <c r="O27" s="6"/>
      <c r="P27" s="6"/>
      <c r="Q27" s="6"/>
    </row>
    <row r="28" spans="1:17" ht="18.75" customHeight="1" x14ac:dyDescent="0.25">
      <c r="A28" s="23" t="s">
        <v>17</v>
      </c>
      <c r="B28" s="22"/>
      <c r="C28" s="23"/>
      <c r="D28" s="23"/>
      <c r="E28" s="22"/>
      <c r="F28" s="22"/>
      <c r="G28" s="22"/>
      <c r="H28" s="49"/>
      <c r="I28" s="49"/>
      <c r="J28" s="13"/>
      <c r="K28" s="6"/>
      <c r="L28" s="6"/>
      <c r="M28" s="6"/>
      <c r="N28" s="6"/>
      <c r="O28" s="6"/>
      <c r="P28" s="6"/>
      <c r="Q28" s="6"/>
    </row>
    <row r="29" spans="1:17" ht="16.5" customHeight="1" x14ac:dyDescent="0.25">
      <c r="A29" s="23" t="s">
        <v>9</v>
      </c>
      <c r="B29" s="22"/>
      <c r="C29" s="23"/>
      <c r="D29" s="23"/>
      <c r="E29" s="22"/>
      <c r="F29" s="22"/>
      <c r="G29" s="22"/>
      <c r="H29" s="49"/>
      <c r="I29" s="49"/>
      <c r="J29" s="13"/>
      <c r="K29" s="6"/>
      <c r="L29" s="6"/>
      <c r="M29" s="6"/>
      <c r="N29" s="6"/>
      <c r="O29" s="6"/>
      <c r="P29" s="6"/>
      <c r="Q29" s="6"/>
    </row>
    <row r="30" spans="1:17" ht="12" customHeight="1" x14ac:dyDescent="0.25">
      <c r="A30" s="19"/>
      <c r="B30" s="35"/>
      <c r="C30" s="19"/>
      <c r="D30" s="19"/>
      <c r="E30" s="35"/>
      <c r="F30" s="35"/>
      <c r="G30" s="35"/>
      <c r="H30" s="20"/>
      <c r="I30" s="20"/>
      <c r="J30" s="13"/>
      <c r="K30" s="6"/>
      <c r="L30" s="6"/>
      <c r="M30" s="6"/>
      <c r="N30" s="6"/>
      <c r="O30" s="6"/>
      <c r="P30" s="6"/>
      <c r="Q30" s="6"/>
    </row>
    <row r="31" spans="1:17" ht="22.5" customHeight="1" x14ac:dyDescent="0.25">
      <c r="A31" s="34" t="s">
        <v>20</v>
      </c>
      <c r="B31" s="35"/>
      <c r="C31" s="19"/>
      <c r="D31" s="19"/>
      <c r="E31" s="35"/>
      <c r="F31" s="34"/>
      <c r="G31" s="19"/>
      <c r="H31" s="20"/>
      <c r="I31" s="20"/>
      <c r="J31" s="13"/>
      <c r="K31" s="6"/>
      <c r="L31" s="6"/>
      <c r="M31" s="6"/>
      <c r="N31" s="6"/>
      <c r="O31" s="6"/>
      <c r="P31" s="6"/>
      <c r="Q31" s="6"/>
    </row>
    <row r="32" spans="1:17" ht="36.75" customHeight="1" x14ac:dyDescent="0.25">
      <c r="A32" s="39" t="s">
        <v>29</v>
      </c>
      <c r="B32" s="41"/>
      <c r="C32" s="43" t="s">
        <v>21</v>
      </c>
      <c r="D32" s="47"/>
      <c r="E32" s="47"/>
      <c r="F32" s="48"/>
      <c r="G32" s="44"/>
      <c r="H32" s="19"/>
      <c r="I32" s="19"/>
      <c r="J32" s="13"/>
      <c r="K32" s="6"/>
      <c r="L32" s="6"/>
      <c r="M32" s="6"/>
      <c r="N32" s="6"/>
      <c r="O32" s="6"/>
      <c r="P32" s="6"/>
      <c r="Q32" s="6"/>
    </row>
    <row r="33" spans="1:10" ht="22.5" customHeight="1" x14ac:dyDescent="0.25">
      <c r="A33" s="50" t="s">
        <v>31</v>
      </c>
      <c r="B33" s="50"/>
      <c r="C33" s="44"/>
      <c r="D33" s="40"/>
      <c r="E33" s="40"/>
      <c r="F33" s="43"/>
      <c r="G33" s="43"/>
      <c r="H33" s="43"/>
      <c r="I33" s="43"/>
      <c r="J33" s="9"/>
    </row>
    <row r="34" spans="1:10" ht="22.5" customHeight="1" x14ac:dyDescent="0.25">
      <c r="A34" s="51" t="s">
        <v>32</v>
      </c>
      <c r="B34" s="56"/>
      <c r="C34" s="43" t="s">
        <v>27</v>
      </c>
      <c r="D34" s="9"/>
      <c r="E34" s="9"/>
      <c r="F34" s="9"/>
      <c r="G34" s="9"/>
      <c r="H34" s="9"/>
      <c r="I34" s="9"/>
      <c r="J34" s="9"/>
    </row>
    <row r="35" spans="1:10" ht="22.5" customHeight="1" x14ac:dyDescent="0.25">
      <c r="A35" s="57" t="s">
        <v>33</v>
      </c>
    </row>
    <row r="36" spans="1:10" ht="22.5" customHeight="1" x14ac:dyDescent="0.25">
      <c r="A36" s="1" t="s">
        <v>34</v>
      </c>
      <c r="C36" s="38" t="s">
        <v>30</v>
      </c>
    </row>
    <row r="37" spans="1:10" ht="27.75" customHeight="1" x14ac:dyDescent="0.25">
      <c r="A37" s="57" t="s">
        <v>36</v>
      </c>
    </row>
    <row r="38" spans="1:10" x14ac:dyDescent="0.25">
      <c r="A38" s="1" t="s">
        <v>35</v>
      </c>
      <c r="C38" s="37" t="s">
        <v>28</v>
      </c>
    </row>
  </sheetData>
  <mergeCells count="14">
    <mergeCell ref="B23:C23"/>
    <mergeCell ref="D23:F23"/>
    <mergeCell ref="G23:I23"/>
    <mergeCell ref="B24:C24"/>
    <mergeCell ref="D24:F24"/>
    <mergeCell ref="G24:I24"/>
    <mergeCell ref="A22:I22"/>
    <mergeCell ref="A14:I14"/>
    <mergeCell ref="A21:I21"/>
    <mergeCell ref="A1:I1"/>
    <mergeCell ref="A2:I2"/>
    <mergeCell ref="A6:I8"/>
    <mergeCell ref="D11:E11"/>
    <mergeCell ref="D12:E12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2020-03-02T05:49:28Z</cp:lastPrinted>
  <dcterms:created xsi:type="dcterms:W3CDTF">2006-09-28T05:33:49Z</dcterms:created>
  <dcterms:modified xsi:type="dcterms:W3CDTF">2020-03-09T12:08:13Z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