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24\Desktop\Тендер с++д\Объявление о проведении закупа товаров способом проведения тендера 2022 г\"/>
    </mc:Choice>
  </mc:AlternateContent>
  <bookViews>
    <workbookView xWindow="0" yWindow="0" windowWidth="28800" windowHeight="12435"/>
  </bookViews>
  <sheets>
    <sheet name="Лист1" sheetId="1" r:id="rId1"/>
  </sheets>
  <definedNames>
    <definedName name="_xlnm.Print_Area" localSheetId="0">Лист1!$A$1:$I$28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0" i="1" l="1"/>
  <c r="I8" i="1"/>
  <c r="I9" i="1"/>
  <c r="I10" i="1"/>
  <c r="I11" i="1"/>
  <c r="I12" i="1"/>
  <c r="I13" i="1"/>
  <c r="I14" i="1"/>
  <c r="I15" i="1"/>
  <c r="I16" i="1"/>
  <c r="I17" i="1"/>
  <c r="I18" i="1"/>
  <c r="I19" i="1"/>
  <c r="I21" i="1"/>
  <c r="I22" i="1"/>
  <c r="I23" i="1"/>
  <c r="I24" i="1"/>
  <c r="I7" i="1"/>
  <c r="I25" i="1" l="1"/>
</calcChain>
</file>

<file path=xl/sharedStrings.xml><?xml version="1.0" encoding="utf-8"?>
<sst xmlns="http://schemas.openxmlformats.org/spreadsheetml/2006/main" count="82" uniqueCount="66">
  <si>
    <t>Промывочный буфер</t>
  </si>
  <si>
    <t xml:space="preserve">Промывочный буфер (Flush Routine Solution)для ежемесячной промывки  анализатора закрытого типа «Alegria», 20мл  </t>
  </si>
  <si>
    <t>шт</t>
  </si>
  <si>
    <t>Антиядерные антитела, скрининг (ANA-Detect)  на 24 теста</t>
  </si>
  <si>
    <t>набор</t>
  </si>
  <si>
    <t>Антитела к двуспиральной ДНК, IgG (Anti-dsDNA IgG)  на 24 теста</t>
  </si>
  <si>
    <t>Антитела к компоненту Sm (Anti-Sm) на 24 теста</t>
  </si>
  <si>
    <t>Антитела к Scl-70 (Anti-Scl-70) на 24 теста</t>
  </si>
  <si>
    <t>Антитела к Jo-1 (Anti-Jo-1) на 24 теста</t>
  </si>
  <si>
    <t>Антитела к кардиолипину, IgG  (Anti-Cardiolipin IgG) на 24 теста</t>
  </si>
  <si>
    <t>Антитела к митохондриям (AMA-M2) на 24 теста</t>
  </si>
  <si>
    <t>Антитела к протеиназе 3, (Anti-PR3) на 24 теста</t>
  </si>
  <si>
    <t>Антитела к бета 2-гликопротеину I, IgG (Anti-β2-Glycoprotein, I IgG)  на 24 теста</t>
  </si>
  <si>
    <t>Антитела к MCV (Anti-MCV)  на 24 теста</t>
  </si>
  <si>
    <t>Антитела к циклическому цитруллинированному пептиду, высокочувствительный тест (Anti-CCP hs)  на 24 теста</t>
  </si>
  <si>
    <t>Набор для определения положительного контроля</t>
  </si>
  <si>
    <t xml:space="preserve">Положительный контроль Positive control SMC   предназначен для внешнего контроля качества определения антител на анализаторе закрытого типа «Alegria» иммуноферментным методом на основе технологии SMC </t>
  </si>
  <si>
    <t>Набор для определения отрицательного контроля</t>
  </si>
  <si>
    <t xml:space="preserve">Отрицательный контроль Negative control SMC   предназначен для внешнего контроля качества определения антител на анализаторе закрытого типа «Alegria» иммуноферментным методом на основе технологии SMC </t>
  </si>
  <si>
    <t>Антинейтрофильные цитоплазматические антитела, скрининг (ANCA-screen)  на 24 теста</t>
  </si>
  <si>
    <t>Международное непатентованное название препарата</t>
  </si>
  <si>
    <t>Торговое наименование</t>
  </si>
  <si>
    <t>Ед. изм.</t>
  </si>
  <si>
    <t>Промывочный раствор (Flush Routine Solution)</t>
  </si>
  <si>
    <t>Набор ANA-Detect предназначен для качественного определения IgG-антител к ядерным антигенам (ANA) в образцах человеческой сыворотки или плазмы крови методом иммуноферментного анализа с целью скрининга аутоиммунных ревматических заболеваний на основе технологии SMC только для использования вместе с анализатором закрытого типа «Alegria». Антигены (26): высокоочищенные ядерные антигены SSA-52 (Ro 52), SSA-60 (Ro 60), SSB (La), RNP/Sm, RNP-70 Kd, RNP-A, RNP-C, Sm-BB, Sm-D, Sm-E, Sm-F, Sm-G, Scl- 70, Jo-1, dsDNA, ssDNA, полинуклеосомы, мононуклеосомы, гистоновый комплекс, гистон H1, гистон H2A, гистон H2B, гистон H3, гистон H4, PM-Scl-100, центромера B (все сорбированы в одной лунке).</t>
  </si>
  <si>
    <t>Набор Anti-dsDNA IgG предназначен для количественного определения IgG-антител к двуспиральной ДНК в образцах человеческой сыворотки или плазмы крови методом иммуноферментного анализа с целью диагностики in vitro только системной красной волчанки на основе технологии SMC  только для использования вместе с анализатором закрытого типа «Alegria». Антиген: высокоочищенная человеческая рекомбинантная двуспиральная ДНК (dsDNA).</t>
  </si>
  <si>
    <t xml:space="preserve">Набор Anti-SS-A предназначен для количественного определения IgG-антител к SS-A (52 и 60 kDa) в образцах человеческой сыворотки или плазмы крови методом иммуноферментного анализа с целью дифференциальной диагностики и мониторинга аутоиммунных ревматоидных заболеваний на основе технологии SMC  только для использования вместе с анализатором закрытого типа «Alegria». Антигены: высокоочищенные SS-A белки (Ro, 52 и 60 kDa). </t>
  </si>
  <si>
    <t xml:space="preserve">Назначение: набор Anti-SS-B предназначен для количественного определения IgG-антител к белкам SS-B (La) в образцах человеческой сыворотки или плазмы крови методом иммуноферментного анализа с целью дифференциальной диагностики и мониторинга аутоиммунных ревматоидных заболеваний на основе технологии SMC  только для использования вместе с анализатором закрытого типа «Alegria». Антигены: высокоочищенные белки SS-B (La). </t>
  </si>
  <si>
    <t>Набор Anti-Scl-70  предназначен для количественного определения IgG-антител к антигену Scl-70 (ДНК топоизомераза I) в образцах человеческой сыворотки или плазмы крови методом иммуноферментного анализа с целью диагностики системной склеродермии на основе технологии SMC  только для использования вместе с анализатором закрытого типа «Alegria». Антигены: высокоочищенный антиген Scl-70 (ДНК топоизомераза I).</t>
  </si>
  <si>
    <t>Набор Anti-Jo-1 предназначен для количественного определения IgG-антител к антигену Jo-1 (tРНКhis синтетаза) в образцах человеческой сыворотки или плазмы крови методом иммуноферментного анализа с целью диагностики идиопатического миозита и дифференциальной диагностики аутоиммунных заболеваний на основе технологии SMC  только для использования вместе с анализатором закрытого типа «Alegria». Антигены: высокоочищенный антиген антиген Jo-1 (гистидил-тРНК синтетаза).</t>
  </si>
  <si>
    <t>Набор AMA-M2 предназначен для количественного определения IgG-антител к митохондриальному антигену M2 субтипа в образцах человеческой сыворотки или плазмы крови методом иммуноферментного анализа с целью диагностики первичного билиарного цирроза на основе технологии SMC  только для использования вместе с анализатором закрытого типа «Alegria». Антигены: высокоочищенные M2 белки (PDC-E2, BCOADC-E2, OGDC-E2).</t>
  </si>
  <si>
    <t xml:space="preserve">Набор Anti-PR3 предназначен для количественного определения IgG-антител к протеиназе 3 в образцах человеческой сыворотки или плазмы крови методом иммуноферментного анализа с целью диагностики определенных аутоиммунных васкулитов, таких как гранулематоз Вегенера, на основе технологии SMC  только для использования вместе с анализатором закрытого типа «Alegria». Антигены: высокоочищенный человеческий антиген протеиназа 3. </t>
  </si>
  <si>
    <t xml:space="preserve">Набор Anti-MPO предназначен для количественного определения IgG-антител к миелопероксидазе (MPO) в образцах человеческой сыворотки или плазмы крови методом иммуноферментного анализа с целью диагностики определенных аутоиммунных васкулитов, таких как микроскопический полиартериит и «полулунный» гломерулонефрит, на основе технологии SMC  только для использования вместе с анализатором закрытого типа «Alegria». Антигены: высокоочищенный антиген миелопероксидаза (MPO) из человеческих гранулоцитов. </t>
  </si>
  <si>
    <t>Набор Anti-β2-Glycoprotein I IgG предназначен для количественного определения IgG-антител к бета-2-гликопротеину I (β2GPI)  в образцах человеческой сыворотки или плазмы крови методом иммуноферментного анализа с целью диагностики антифосфолипидного синдрома на основе технологии SMC  только для использования вместе с анализатором закрытого типа «Alegria». Антигены: высокоочищенный человеческий бета-2-гликопротеин I.</t>
  </si>
  <si>
    <t xml:space="preserve">Набор Anti-Sm предназначен для количественного определения IgG-антител к белкам Sm в образцах человеческой сыворотки или плазмы крови методом иммуноферментного анализа с целью диагностики системной красной волчанки на основе технологии SMC  только для использования вместе с анализатором закрытого типа «Alegria» . Антигены: высокоочищенные белки Sm. </t>
  </si>
  <si>
    <t xml:space="preserve">Набор Anti-Cardiolipin IgG предназначен для количественного определения IgG-антител к кардиолипину в образцах человеческой сыворотки или плазмы крови методом иммуноферментного анализа с целью диагностики антифосфолипидного синдрома на основе технологии SMC  только для использования вместе с анализатором закрытого типа «Alegria». Антигены: высокоочищенный бычий кардиолипин в лунках, насыщенных высокоочищенным человеческим бета-2-гликопротеином I. Отсюда, данный метод специфически выявляет антитела к кардиолипину  или комплексу отрицательно заряженного кардиолипина и β2-гликопротеина I. </t>
  </si>
  <si>
    <t>Набор Anti-CCP предназначен для количественного определения IgG-антител к циклическим цитруллинированным пептидам (ССР) в образцах человеческой сыворотки или плазмы крови методом иммуноферментного анализа на основе технологии SMC  только для использования вместе с анализатором закрытого типа «Alegria». Антиген: циклические цитруллинированные белки (MCV).</t>
  </si>
  <si>
    <t xml:space="preserve">Набор ANCAscreen (high sensitive) предназначен для качественного скринингового определения IgG-антител к цитоплазматическим антигенам нейтрофилов (ANCA) в образцах человеческой сыворотки или плазмы крови с целью диагностики системных васкулитов на основе технологии SMC  только для использования вместе с анализатором закрытого типа «Alegria». Антигены: смесь высокоочищенных антигенов PR3 и MPO в каждой лунке планшета. </t>
  </si>
  <si>
    <t>Набор Anti-MCV предназначен для количественного определения IgG-антител к модифицированному цитруллинированному виментину (MCV) в образцах человеческой сыворотки или плазмы крови методом иммуноферментного анализа с целью диагностики антифосфолипидного синдрома на основе технологии SMC  только для использования вместе с анализатором закрытого типа «Alegria». Антиген: высокоочищенный модифицированный цитруллинированный виментин.</t>
  </si>
  <si>
    <t>Антиядерные антитела скрининг (26 антигенов) (ANA-Detect), 24 теста</t>
  </si>
  <si>
    <t>Антитела к двуспиральной ДНК, IgG (Anti-dsDNA IgG), 24 теста</t>
  </si>
  <si>
    <t>Антитела к компоненту SS-A (Anti-SS-A), 24 теста</t>
  </si>
  <si>
    <t>Антитела к компоненту SS-B (Anti-SS-B), 24 теста</t>
  </si>
  <si>
    <t>Антитела к компоненту Sm (Anti-Sm),24 теста</t>
  </si>
  <si>
    <t>Антитела к компоненту Scl-70 (Anti-Scl-70), 24 теста</t>
  </si>
  <si>
    <t>Антитела к компоненту Jo-1 (Anti-Jo-1),24 теста</t>
  </si>
  <si>
    <t>Антитела к кардиолипину, IgG (Anti-Cardiolipin IgG), 24 теста</t>
  </si>
  <si>
    <t>Антитела к митохондриям (AMA-M2), 24 теста</t>
  </si>
  <si>
    <t>Антитела к протеиназе 3 (Anti-PR3), 24 теста</t>
  </si>
  <si>
    <t>Антитела к миелопероксидазе (Anti-MPO), 24 теста</t>
  </si>
  <si>
    <t>Антитела к бета2-гликопротеинy I, IgG (Anti-beta-1-Glycoprotein I IgG), 24 теста</t>
  </si>
  <si>
    <t>Антитела к модифицированному цитруллинированному виментину (Anti-MCV) ,24 теста</t>
  </si>
  <si>
    <t>Антитела к циклическому цитруллинированному пептиду, высокочувствительный тест (Anti-CCP hs (high sensitive)), 24 теста</t>
  </si>
  <si>
    <t>Положительный контроль  Positive Control), 24 теста</t>
  </si>
  <si>
    <t>Отрицательный контроль  Negative Control), 24 теста</t>
  </si>
  <si>
    <t>ANCA скрининг (антигены PR3, MPO) (ANCA screen), 24 теста</t>
  </si>
  <si>
    <t>Кол-во</t>
  </si>
  <si>
    <t>Цена</t>
  </si>
  <si>
    <t>Сумма</t>
  </si>
  <si>
    <t>№ лота</t>
  </si>
  <si>
    <t>Приложение 1</t>
  </si>
  <si>
    <t>Антитела к компоненту SS-A (Anti-SS-A) на 24 теста</t>
  </si>
  <si>
    <t>Антитела к компоненту SS-B (Anti-SS-B) на 24 теста</t>
  </si>
  <si>
    <t xml:space="preserve">Антитела к миелопероксидазе (Anti-MPO)  на 24 теста </t>
  </si>
  <si>
    <t>Теххарактеристика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</si>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</sst>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left" vertical="top" wrapText="1"/>
    </xf>
    <xf numFmtId="4" fontId="1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4" fontId="2" fillId="0" borderId="1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I25"/>
  <sheetViews>
    <sheetView tabSelected="1" view="pageBreakPreview" zoomScale="60" zoomScaleNormal="100" workbookViewId="0">
      <selection activeCell="A6" sqref="A6"/>
    </sheetView>
  </sheetViews>
  <sheetFormatPr defaultRowHeight="15" x14ac:dyDescent="0.25"/>
  <cols>
    <col min="2" max="2" width="9.140625" style="2"/>
    <col min="3" max="4" width="26.140625" style="2" customWidth="1"/>
    <col min="5" max="5" width="44.7109375" style="2" customWidth="1"/>
    <col min="6" max="7" width="9.140625" style="1"/>
    <col min="8" max="8" width="13.28515625" style="1" customWidth="1"/>
    <col min="9" max="9" width="15.5703125" style="1" customWidth="1"/>
  </cols>
  <sheetData>
    <row r="4" spans="2:9" x14ac:dyDescent="0.25">
      <c r="B4" s="3"/>
      <c r="C4" s="3" t="s">
        <v>60</v>
      </c>
      <c r="D4" s="3"/>
      <c r="E4" s="3"/>
      <c r="F4" s="3"/>
      <c r="G4" s="3"/>
      <c r="H4" s="3"/>
      <c r="I4" s="3"/>
    </row>
    <row r="5" spans="2:9" x14ac:dyDescent="0.25">
      <c r="B5" s="3"/>
      <c r="C5" s="3"/>
      <c r="D5" s="3"/>
      <c r="E5" s="3"/>
      <c r="F5" s="3"/>
      <c r="G5" s="3"/>
      <c r="H5" s="3"/>
      <c r="I5" s="3"/>
    </row>
    <row r="6" spans="2:9" ht="42.75" x14ac:dyDescent="0.25">
      <c r="B6" s="7" t="s">
        <v>59</v>
      </c>
      <c r="C6" s="7" t="s">
        <v>20</v>
      </c>
      <c r="D6" s="7" t="s">
        <v>21</v>
      </c>
      <c r="E6" s="7" t="s">
        <v>64</v>
      </c>
      <c r="F6" s="7" t="s">
        <v>22</v>
      </c>
      <c r="G6" s="7" t="s">
        <v>56</v>
      </c>
      <c r="H6" s="7" t="s">
        <v>57</v>
      </c>
      <c r="I6" s="7" t="s">
        <v>58</v>
      </c>
    </row>
    <row r="7" spans="2:9" ht="45" x14ac:dyDescent="0.25">
      <c r="B7" s="7">
        <v>1</v>
      </c>
      <c r="C7" s="8" t="s">
        <v>0</v>
      </c>
      <c r="D7" s="8" t="s">
        <v>23</v>
      </c>
      <c r="E7" s="4" t="s">
        <v>1</v>
      </c>
      <c r="F7" s="4" t="s">
        <v>2</v>
      </c>
      <c r="G7" s="4">
        <v>24</v>
      </c>
      <c r="H7" s="5">
        <v>19213</v>
      </c>
      <c r="I7" s="6">
        <f>H7*G7</f>
        <v>461112</v>
      </c>
    </row>
    <row r="8" spans="2:9" ht="255" x14ac:dyDescent="0.25">
      <c r="B8" s="7">
        <v>2</v>
      </c>
      <c r="C8" s="8" t="s">
        <v>3</v>
      </c>
      <c r="D8" s="8" t="s">
        <v>39</v>
      </c>
      <c r="E8" s="4" t="s">
        <v>24</v>
      </c>
      <c r="F8" s="4" t="s">
        <v>4</v>
      </c>
      <c r="G8" s="4">
        <v>130</v>
      </c>
      <c r="H8" s="6">
        <v>63000</v>
      </c>
      <c r="I8" s="6">
        <f t="shared" ref="I8:I24" si="0">H8*G8</f>
        <v>8190000</v>
      </c>
    </row>
    <row r="9" spans="2:9" ht="165" x14ac:dyDescent="0.25">
      <c r="B9" s="7">
        <v>3</v>
      </c>
      <c r="C9" s="4" t="s">
        <v>5</v>
      </c>
      <c r="D9" s="4" t="s">
        <v>40</v>
      </c>
      <c r="E9" s="4" t="s">
        <v>25</v>
      </c>
      <c r="F9" s="4" t="s">
        <v>4</v>
      </c>
      <c r="G9" s="4">
        <v>100</v>
      </c>
      <c r="H9" s="6">
        <v>63000</v>
      </c>
      <c r="I9" s="6">
        <f t="shared" si="0"/>
        <v>6300000</v>
      </c>
    </row>
    <row r="10" spans="2:9" ht="180" x14ac:dyDescent="0.25">
      <c r="B10" s="7">
        <v>4</v>
      </c>
      <c r="C10" s="4" t="s">
        <v>61</v>
      </c>
      <c r="D10" s="4" t="s">
        <v>41</v>
      </c>
      <c r="E10" s="4" t="s">
        <v>26</v>
      </c>
      <c r="F10" s="4" t="s">
        <v>4</v>
      </c>
      <c r="G10" s="4">
        <v>7</v>
      </c>
      <c r="H10" s="6">
        <v>63000</v>
      </c>
      <c r="I10" s="6">
        <f t="shared" si="0"/>
        <v>441000</v>
      </c>
    </row>
    <row r="11" spans="2:9" ht="165" x14ac:dyDescent="0.25">
      <c r="B11" s="7">
        <v>5</v>
      </c>
      <c r="C11" s="4" t="s">
        <v>62</v>
      </c>
      <c r="D11" s="4" t="s">
        <v>42</v>
      </c>
      <c r="E11" s="4" t="s">
        <v>27</v>
      </c>
      <c r="F11" s="4" t="s">
        <v>4</v>
      </c>
      <c r="G11" s="4">
        <v>7</v>
      </c>
      <c r="H11" s="6">
        <v>63000</v>
      </c>
      <c r="I11" s="6">
        <f t="shared" si="0"/>
        <v>441000</v>
      </c>
    </row>
    <row r="12" spans="2:9" ht="150" x14ac:dyDescent="0.25">
      <c r="B12" s="7">
        <v>6</v>
      </c>
      <c r="C12" s="4" t="s">
        <v>6</v>
      </c>
      <c r="D12" s="4" t="s">
        <v>43</v>
      </c>
      <c r="E12" s="4" t="s">
        <v>34</v>
      </c>
      <c r="F12" s="4" t="s">
        <v>4</v>
      </c>
      <c r="G12" s="4">
        <v>24</v>
      </c>
      <c r="H12" s="6">
        <v>63000</v>
      </c>
      <c r="I12" s="6">
        <f t="shared" si="0"/>
        <v>1512000</v>
      </c>
    </row>
    <row r="13" spans="2:9" ht="165" x14ac:dyDescent="0.25">
      <c r="B13" s="7">
        <v>7</v>
      </c>
      <c r="C13" s="4" t="s">
        <v>7</v>
      </c>
      <c r="D13" s="4" t="s">
        <v>44</v>
      </c>
      <c r="E13" s="4" t="s">
        <v>28</v>
      </c>
      <c r="F13" s="4" t="s">
        <v>4</v>
      </c>
      <c r="G13" s="4">
        <v>6</v>
      </c>
      <c r="H13" s="6">
        <v>63000</v>
      </c>
      <c r="I13" s="6">
        <f t="shared" si="0"/>
        <v>378000</v>
      </c>
    </row>
    <row r="14" spans="2:9" ht="180" x14ac:dyDescent="0.25">
      <c r="B14" s="7">
        <v>8</v>
      </c>
      <c r="C14" s="4" t="s">
        <v>8</v>
      </c>
      <c r="D14" s="4" t="s">
        <v>45</v>
      </c>
      <c r="E14" s="4" t="s">
        <v>29</v>
      </c>
      <c r="F14" s="4" t="s">
        <v>4</v>
      </c>
      <c r="G14" s="4">
        <v>5</v>
      </c>
      <c r="H14" s="6">
        <v>63000</v>
      </c>
      <c r="I14" s="6">
        <f t="shared" si="0"/>
        <v>315000</v>
      </c>
    </row>
    <row r="15" spans="2:9" ht="240" x14ac:dyDescent="0.25">
      <c r="B15" s="7">
        <v>9</v>
      </c>
      <c r="C15" s="4" t="s">
        <v>9</v>
      </c>
      <c r="D15" s="4" t="s">
        <v>46</v>
      </c>
      <c r="E15" s="4" t="s">
        <v>35</v>
      </c>
      <c r="F15" s="4" t="s">
        <v>4</v>
      </c>
      <c r="G15" s="4">
        <v>24</v>
      </c>
      <c r="H15" s="6">
        <v>63000</v>
      </c>
      <c r="I15" s="6">
        <f t="shared" si="0"/>
        <v>1512000</v>
      </c>
    </row>
    <row r="16" spans="2:9" ht="165" x14ac:dyDescent="0.25">
      <c r="B16" s="7">
        <v>10</v>
      </c>
      <c r="C16" s="4" t="s">
        <v>10</v>
      </c>
      <c r="D16" s="4" t="s">
        <v>47</v>
      </c>
      <c r="E16" s="4" t="s">
        <v>30</v>
      </c>
      <c r="F16" s="4" t="s">
        <v>4</v>
      </c>
      <c r="G16" s="4">
        <v>1</v>
      </c>
      <c r="H16" s="6">
        <v>63000</v>
      </c>
      <c r="I16" s="6">
        <f t="shared" si="0"/>
        <v>63000</v>
      </c>
    </row>
    <row r="17" spans="2:9" ht="180" x14ac:dyDescent="0.25">
      <c r="B17" s="7">
        <v>11</v>
      </c>
      <c r="C17" s="4" t="s">
        <v>11</v>
      </c>
      <c r="D17" s="4" t="s">
        <v>48</v>
      </c>
      <c r="E17" s="4" t="s">
        <v>31</v>
      </c>
      <c r="F17" s="4" t="s">
        <v>4</v>
      </c>
      <c r="G17" s="4">
        <v>2</v>
      </c>
      <c r="H17" s="6">
        <v>63000</v>
      </c>
      <c r="I17" s="6">
        <f t="shared" si="0"/>
        <v>126000</v>
      </c>
    </row>
    <row r="18" spans="2:9" ht="210" x14ac:dyDescent="0.25">
      <c r="B18" s="7">
        <v>12</v>
      </c>
      <c r="C18" s="4" t="s">
        <v>63</v>
      </c>
      <c r="D18" s="4" t="s">
        <v>49</v>
      </c>
      <c r="E18" s="4" t="s">
        <v>32</v>
      </c>
      <c r="F18" s="4" t="s">
        <v>4</v>
      </c>
      <c r="G18" s="4">
        <v>2</v>
      </c>
      <c r="H18" s="6">
        <v>63000</v>
      </c>
      <c r="I18" s="6">
        <f t="shared" si="0"/>
        <v>126000</v>
      </c>
    </row>
    <row r="19" spans="2:9" ht="165" x14ac:dyDescent="0.25">
      <c r="B19" s="7">
        <v>13</v>
      </c>
      <c r="C19" s="4" t="s">
        <v>12</v>
      </c>
      <c r="D19" s="4" t="s">
        <v>50</v>
      </c>
      <c r="E19" s="4" t="s">
        <v>33</v>
      </c>
      <c r="F19" s="4" t="s">
        <v>4</v>
      </c>
      <c r="G19" s="4">
        <v>24</v>
      </c>
      <c r="H19" s="6">
        <v>63000</v>
      </c>
      <c r="I19" s="6">
        <f t="shared" si="0"/>
        <v>1512000</v>
      </c>
    </row>
    <row r="20" spans="2:9" ht="180" x14ac:dyDescent="0.25">
      <c r="B20" s="7">
        <v>14</v>
      </c>
      <c r="C20" s="4" t="s">
        <v>13</v>
      </c>
      <c r="D20" s="4" t="s">
        <v>51</v>
      </c>
      <c r="E20" s="4" t="s">
        <v>38</v>
      </c>
      <c r="F20" s="4" t="s">
        <v>4</v>
      </c>
      <c r="G20" s="4">
        <v>6</v>
      </c>
      <c r="H20" s="5">
        <v>95229</v>
      </c>
      <c r="I20" s="6">
        <f>H20*G20</f>
        <v>571374</v>
      </c>
    </row>
    <row r="21" spans="2:9" ht="150" x14ac:dyDescent="0.25">
      <c r="B21" s="7">
        <v>15</v>
      </c>
      <c r="C21" s="4" t="s">
        <v>14</v>
      </c>
      <c r="D21" s="4" t="s">
        <v>52</v>
      </c>
      <c r="E21" s="4" t="s">
        <v>36</v>
      </c>
      <c r="F21" s="4" t="s">
        <v>4</v>
      </c>
      <c r="G21" s="4">
        <v>260</v>
      </c>
      <c r="H21" s="5">
        <v>95229</v>
      </c>
      <c r="I21" s="6">
        <f t="shared" si="0"/>
        <v>24759540</v>
      </c>
    </row>
    <row r="22" spans="2:9" ht="75" x14ac:dyDescent="0.25">
      <c r="B22" s="7">
        <v>16</v>
      </c>
      <c r="C22" s="4" t="s">
        <v>15</v>
      </c>
      <c r="D22" s="4" t="s">
        <v>53</v>
      </c>
      <c r="E22" s="4" t="s">
        <v>16</v>
      </c>
      <c r="F22" s="4" t="s">
        <v>4</v>
      </c>
      <c r="G22" s="4">
        <v>6</v>
      </c>
      <c r="H22" s="5">
        <v>76016</v>
      </c>
      <c r="I22" s="6">
        <f t="shared" si="0"/>
        <v>456096</v>
      </c>
    </row>
    <row r="23" spans="2:9" ht="75" x14ac:dyDescent="0.25">
      <c r="B23" s="7">
        <v>17</v>
      </c>
      <c r="C23" s="4" t="s">
        <v>17</v>
      </c>
      <c r="D23" s="4" t="s">
        <v>54</v>
      </c>
      <c r="E23" s="4" t="s">
        <v>18</v>
      </c>
      <c r="F23" s="4" t="s">
        <v>4</v>
      </c>
      <c r="G23" s="4">
        <v>6</v>
      </c>
      <c r="H23" s="5">
        <v>76016</v>
      </c>
      <c r="I23" s="6">
        <f t="shared" si="0"/>
        <v>456096</v>
      </c>
    </row>
    <row r="24" spans="2:9" ht="165" x14ac:dyDescent="0.25">
      <c r="B24" s="7">
        <v>18</v>
      </c>
      <c r="C24" s="4" t="s">
        <v>19</v>
      </c>
      <c r="D24" s="4" t="s">
        <v>55</v>
      </c>
      <c r="E24" s="4" t="s">
        <v>37</v>
      </c>
      <c r="F24" s="4" t="s">
        <v>4</v>
      </c>
      <c r="G24" s="4">
        <v>85</v>
      </c>
      <c r="H24" s="6">
        <v>63000</v>
      </c>
      <c r="I24" s="6">
        <f t="shared" si="0"/>
        <v>5355000</v>
      </c>
    </row>
    <row r="25" spans="2:9" x14ac:dyDescent="0.25">
      <c r="B25" s="7"/>
      <c r="C25" s="7" t="s">
        <v>65</v>
      </c>
      <c r="D25" s="7"/>
      <c r="E25" s="7"/>
      <c r="F25" s="7"/>
      <c r="G25" s="7"/>
      <c r="H25" s="7"/>
      <c r="I25" s="9">
        <f>SUM(I7:I24)</f>
        <v>52975218</v>
      </c>
    </row>
  </sheetData>
  <pageMargins left="0.7" right="0.7" top="0.75" bottom="0.75" header="0.3" footer="0.3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</dc:creator>
  <cp:lastModifiedBy>Пользователь Windows</cp:lastModifiedBy>
  <dcterms:created xsi:type="dcterms:W3CDTF">2022-03-25T06:01:11Z</dcterms:created>
  <dcterms:modified xsi:type="dcterms:W3CDTF">2022-03-25T10:43:18Z</dcterms:modified>
</cp:coreProperties>
</file>