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definedNames>
    <definedName function="false" hidden="false" localSheetId="0" name="_xlnm.Print_Area" vbProcedure="false">Лист1!$A$1:$K$38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<sst xmlns="http://schemas.openxmlformats.org/spreadsheetml/2006/main" count="64" uniqueCount="56">
  <si>
    <r>
      <rPr>
        <b val="true"/>
        <i val="true"/>
        <sz val="11"/>
        <color rgb="FF000000"/>
        <rFont val="Times New Roman"/>
        <family val="1"/>
        <charset val="204"/>
      </rPr>
      <t xml:space="preserve">Протокол </t>
    </r>
    <r>
      <rPr>
        <b val="true"/>
        <i val="true"/>
        <sz val="12"/>
        <color rgb="FF000000"/>
        <rFont val="Times New Roman"/>
        <family val="1"/>
        <charset val="204"/>
      </rPr>
      <t xml:space="preserve">№ 3</t>
    </r>
    <r>
      <rPr>
        <b val="true"/>
        <i val="true"/>
        <sz val="11"/>
        <color rgb="FF000000"/>
        <rFont val="Times New Roman"/>
        <family val="1"/>
        <charset val="204"/>
      </rPr>
      <t xml:space="preserve"> </t>
    </r>
  </si>
  <si>
    <t xml:space="preserve">об итогах государственных закупок способом запроса ценовых предложений на 2019г. </t>
  </si>
  <si>
    <t xml:space="preserve">г.Алматы, ул. Айтеке би, 116</t>
  </si>
  <si>
    <t xml:space="preserve">                  </t>
  </si>
  <si>
    <t xml:space="preserve">26 февраля 2019 год</t>
  </si>
  <si>
    <r>
      <rPr>
        <sz val="11"/>
        <color rgb="FF000000"/>
        <rFont val="Times New Roman"/>
        <family val="1"/>
        <charset val="204"/>
      </rPr>
      <t xml:space="preserve">1. Организатор и заказчик государственных закупок – </t>
    </r>
    <r>
      <rPr>
        <b val="true"/>
        <sz val="11"/>
        <color rgb="FF000000"/>
        <rFont val="Times New Roman"/>
        <family val="1"/>
        <charset val="204"/>
      </rPr>
      <t xml:space="preserve">ГКП на ПХВ «Городской ревматологический центр»</t>
    </r>
    <r>
      <rPr>
        <sz val="11"/>
        <color rgb="FF000000"/>
        <rFont val="Times New Roman"/>
        <family val="1"/>
        <charset val="204"/>
      </rPr>
      <t xml:space="preserve"> </t>
    </r>
    <r>
      <rPr>
        <b val="true"/>
        <sz val="11"/>
        <color rgb="FF000000"/>
        <rFont val="Times New Roman"/>
        <family val="1"/>
        <charset val="204"/>
      </rPr>
      <t xml:space="preserve">УЗ г.Алматы</t>
    </r>
    <r>
      <rPr>
        <sz val="11"/>
        <color rgb="FF000000"/>
        <rFont val="Times New Roman"/>
        <family val="1"/>
        <charset val="204"/>
      </rPr>
      <t xml:space="preserve"> - в соответствии п.104 гл.10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запроса ценовых предложений.</t>
    </r>
  </si>
  <si>
    <t xml:space="preserve">2. Дата и время представления ценового предложения: </t>
  </si>
  <si>
    <t xml:space="preserve">№ лота</t>
  </si>
  <si>
    <t xml:space="preserve">ТОО "Дельрус РК"</t>
  </si>
  <si>
    <t xml:space="preserve">ИП "Медицина Астаны"</t>
  </si>
  <si>
    <t xml:space="preserve">ТОО "Мелиор LTD"</t>
  </si>
  <si>
    <t xml:space="preserve">20.02.2019г. 09 ч 05 мин</t>
  </si>
  <si>
    <t xml:space="preserve">21.02.2019г. 09 ч 55 мин</t>
  </si>
  <si>
    <t xml:space="preserve">21.02.2019г. 09 ч 58 мин</t>
  </si>
  <si>
    <t xml:space="preserve">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</si>
  <si>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 xml:space="preserve">Наименование</t>
  </si>
  <si>
    <t xml:space="preserve">Техническая спецификация</t>
  </si>
  <si>
    <t xml:space="preserve">Ед.изм</t>
  </si>
  <si>
    <t xml:space="preserve">Количество</t>
  </si>
  <si>
    <t xml:space="preserve">Цена за единицу</t>
  </si>
  <si>
    <t xml:space="preserve">Выделенная сумма, тенге</t>
  </si>
  <si>
    <t xml:space="preserve">Ценовое предложение ТОО "Дельрус РК"</t>
  </si>
  <si>
    <t xml:space="preserve">Ценовое предложение ИП "Медицина Астаны"</t>
  </si>
  <si>
    <t xml:space="preserve">Ценовое предложение ТОО "Мелиор LTD"</t>
  </si>
  <si>
    <t xml:space="preserve">Сенсорная кассета на 50 тестов/60 дней полная панель</t>
  </si>
  <si>
    <t xml:space="preserve">Измеряемые тесты: рН, рО2, рСО2, К, Na, Ca, Cl, Hct; количество измеряемых анализов не менее 50; длительность работы на борту прибора не менее 60 дней</t>
  </si>
  <si>
    <t xml:space="preserve">штук</t>
  </si>
  <si>
    <t xml:space="preserve"> Калибровочный блок для ABL 80 Basic</t>
  </si>
  <si>
    <t xml:space="preserve">Объем раствора № 1 не менее 440 мл; Объем раствора № 2 не менее 220 мл; Объем раствора №3 не менее 220 мл, Объем раствор №4 не менее 220 мл, длительность работы на борту прибора не менее 60 дней; температура хранения 12-25 ºС; срок годности не менее 120 дней</t>
  </si>
  <si>
    <t xml:space="preserve">Бумага для принтера (упаковка 6 рул.)</t>
  </si>
  <si>
    <t xml:space="preserve">Применяется для работы термопринтера в анализаторах ABL77/80, 6 рулонов/упак. Ширина 78 мм, внешний диаметр 50 мм</t>
  </si>
  <si>
    <t xml:space="preserve">Раствор контроля качества Range+Qualicheck: уровень 2 (30 ампул)</t>
  </si>
  <si>
    <t xml:space="preserve">Упаковка содержит 6 капсул мембран из текстильного материала в электролитном растворе, содержащем буфер, неорганические соли. Ионоселективны на  ионы лактата. Применяется для работы анализаторов EML105. Для диагностики in vitro.</t>
  </si>
  <si>
    <t xml:space="preserve">Раствор контроля качества Range+Qualicheck: уровень 4 (30 ампул)</t>
  </si>
  <si>
    <t xml:space="preserve">Система автоматического контроля качества QUALICHECK4+ (BG/pH/LYT)  для оценки точности и прецизионности параметров и контрольных пределов для анализаторов ABL. Комплект содержит 30 ампул. Одна ампула содержит 2 мл раствора. Заданные значения – высокое содержание кислорода.</t>
  </si>
  <si>
    <t xml:space="preserve">Раствор контроля качества гематокрита и метаболита уровень 1</t>
  </si>
  <si>
    <t xml:space="preserve">Раствор контроля качества гемотокрита и метаболита№1. S7170 QUALICHECK, level 1 Hematocrit and Metabolite - RED box of 30 ampoules. For ABL7x, ABL555, EML105, ABL80
</t>
  </si>
  <si>
    <t xml:space="preserve">Раствор контроля качества гематокрита и метаболита уровень 2</t>
  </si>
  <si>
    <t xml:space="preserve">Раствор контроля качества гемотокрита и метаболита№2. S7180 QUALICHECK, level 2 Hematocrit and Metabolite - YELLOW box of 30 ampoules. For ABL7x, ABL555, EML105, ABL80
</t>
  </si>
  <si>
    <t xml:space="preserve">Шприцы Pico с сухим гепарином для взятия артериальной крови Pico70 объемами: 1.5 мл. и размерами игл 23Gx16mm (коробка 100 шт.)</t>
  </si>
  <si>
    <t xml:space="preserve">Самозаполняющийся шприц PICO70 для пункции артерии. Шприцы PIСO с сухим гепарином для взятия артериальной крови объёмом 1,5 мл и размерами игл 23 G*16mm №100 В одной упаковке 100 шт. гепаринизированных, сбалансированных по электролитам шприцев. Концентрация литиевого сухого гепарина 60 МЕ (международных единиц). Сбалансированный по электролитам гепарин нанесен на целлюлозные волокна. Объем пробы 0,3-1,5 мл.</t>
  </si>
  <si>
    <t xml:space="preserve">4.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</si>
  <si>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 xml:space="preserve">№ п/п</t>
  </si>
  <si>
    <t xml:space="preserve">Местонахождение потенциального поставщика</t>
  </si>
  <si>
    <t xml:space="preserve">Наименование потенциального поставщика/Победителя
</t>
  </si>
  <si>
    <t xml:space="preserve">Цена договора, тенге</t>
  </si>
  <si>
    <t xml:space="preserve">г.Астана, ул. Желтоксан 38 </t>
  </si>
  <si>
    <t xml:space="preserve">ТОО «Мелиор LTD»</t>
  </si>
  <si>
    <t xml:space="preserve">5. Потенциальных поставщиков, присутствовавших при процедуре вскрытия конвертов с ценовыми предложениями - нет.</t>
  </si>
  <si>
    <t xml:space="preserve">6. Победитель ТОО "Мелиор LTD" представляет заказчику или организатору закупа в течении десяти календарных дней со дня признания победителем документы подтверждающие</t>
  </si>
  <si>
    <t xml:space="preserve">соответствие квалификационным требованиям, согласно п. 113 гл. 10 ППРК №1729 от 30.10.2009г. В случае несоответствия победителя квалификационным требованиям, закуп способом запроса </t>
  </si>
  <si>
    <t xml:space="preserve">ценовых предложений признается несостоявшимся.</t>
  </si>
  <si>
    <t xml:space="preserve">7. Заказчику ГКП на ПХВ "Городской ревматологический центр" УЗ г.Алматы в течении трех календарных дней после дня определения победителя соответствующим квалификационным  </t>
  </si>
  <si>
    <t xml:space="preserve">требованиям направить потенциальному поставщику/победителю подписанный договор закупа.</t>
  </si>
  <si>
    <t xml:space="preserve">Директор</t>
  </si>
  <si>
    <t xml:space="preserve"> А. Кулембаева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</si>
</sst>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@"/>
    <numFmt numFmtId="167" formatCode="#,##0.00"/>
    <numFmt numFmtId="168" formatCode="#,##0\ _₽"/>
  </numFmts>
  <fonts count="1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1"/>
      <color rgb="FF000000"/>
      <name val="Times New Roman"/>
      <family val="1"/>
      <charset val="204"/>
    </font>
    <font>
      <b val="true"/>
      <i val="true"/>
      <sz val="11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 val="true"/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4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2" activeCellId="0" sqref="A2"/>
    </sheetView>
  </sheetViews>
  <sheetFormatPr defaultRowHeight="15" zeroHeight="false" outlineLevelRow="0" outlineLevelCol="0"/>
  <cols>
    <col collapsed="false" customWidth="true" hidden="false" outlineLevel="0" max="1" min="1" style="1" width="10.71"/>
    <col collapsed="false" customWidth="true" hidden="false" outlineLevel="0" max="2" min="2" style="1" width="20.14"/>
    <col collapsed="false" customWidth="true" hidden="false" outlineLevel="0" max="3" min="3" style="1" width="45.29"/>
    <col collapsed="false" customWidth="true" hidden="false" outlineLevel="0" max="4" min="4" style="1" width="10.42"/>
    <col collapsed="false" customWidth="false" hidden="false" outlineLevel="0" max="5" min="5" style="1" width="11.42"/>
    <col collapsed="false" customWidth="true" hidden="false" outlineLevel="0" max="6" min="6" style="1" width="11.14"/>
    <col collapsed="false" customWidth="true" hidden="false" outlineLevel="0" max="7" min="7" style="1" width="10.71"/>
    <col collapsed="false" customWidth="true" hidden="false" outlineLevel="0" max="9" min="8" style="1" width="17.42"/>
    <col collapsed="false" customWidth="true" hidden="false" outlineLevel="0" max="10" min="10" style="1" width="17.14"/>
    <col collapsed="false" customWidth="true" hidden="false" outlineLevel="0" max="11" min="11" style="1" width="10"/>
    <col collapsed="false" customWidth="true" hidden="false" outlineLevel="0" max="12" min="12" style="1" width="14.43"/>
    <col collapsed="false" customWidth="true" hidden="false" outlineLevel="0" max="17" min="13" style="1" width="14.7"/>
    <col collapsed="false" customWidth="true" hidden="false" outlineLevel="0" max="18" min="18" style="1" width="12.71"/>
    <col collapsed="false" customWidth="true" hidden="false" outlineLevel="0" max="1025" min="19" style="1" width="9.14"/>
  </cols>
  <sheetData>
    <row r="1" customFormat="false" ht="14.2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</row>
    <row r="2" customFormat="false" ht="13.8" hidden="false" customHeight="fals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customFormat="false" ht="15" hidden="false" customHeight="false" outlineLevel="0" collapsed="false">
      <c r="A3" s="5"/>
      <c r="B3" s="6"/>
      <c r="C3" s="7"/>
    </row>
    <row r="4" customFormat="false" ht="15.75" hidden="false" customHeight="false" outlineLevel="0" collapsed="false">
      <c r="A4" s="8" t="s">
        <v>2</v>
      </c>
      <c r="G4" s="8" t="s">
        <v>3</v>
      </c>
      <c r="H4" s="8"/>
      <c r="I4" s="9" t="s">
        <v>4</v>
      </c>
      <c r="M4" s="9"/>
      <c r="N4" s="9"/>
      <c r="O4" s="9"/>
      <c r="P4" s="9"/>
      <c r="Q4" s="9"/>
      <c r="R4" s="9"/>
    </row>
    <row r="5" customFormat="false" ht="15" hidden="false" customHeight="false" outlineLevel="0" collapsed="false">
      <c r="A5" s="10"/>
      <c r="B5" s="11"/>
      <c r="C5" s="12"/>
      <c r="D5" s="12"/>
      <c r="E5" s="12"/>
      <c r="F5" s="12"/>
      <c r="G5" s="12"/>
    </row>
    <row r="6" customFormat="false" ht="15" hidden="false" customHeight="true" outlineLevel="0" collapsed="false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4"/>
      <c r="L6" s="14"/>
      <c r="M6" s="14"/>
      <c r="N6" s="14"/>
      <c r="O6" s="14"/>
      <c r="P6" s="15"/>
      <c r="Q6" s="15"/>
      <c r="R6" s="15"/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  <c r="I7" s="13"/>
      <c r="J7" s="13"/>
      <c r="K7" s="14"/>
      <c r="L7" s="14"/>
      <c r="M7" s="14"/>
      <c r="N7" s="14"/>
      <c r="O7" s="14"/>
      <c r="P7" s="15"/>
      <c r="Q7" s="15"/>
      <c r="R7" s="15"/>
    </row>
    <row r="8" customFormat="false" ht="31.5" hidden="false" customHeight="true" outlineLevel="0" collapsed="false">
      <c r="A8" s="13"/>
      <c r="B8" s="13"/>
      <c r="C8" s="13"/>
      <c r="D8" s="13"/>
      <c r="E8" s="13"/>
      <c r="F8" s="13"/>
      <c r="G8" s="13"/>
      <c r="H8" s="13"/>
      <c r="I8" s="13"/>
      <c r="J8" s="13"/>
      <c r="K8" s="14"/>
      <c r="L8" s="14"/>
      <c r="M8" s="14"/>
      <c r="N8" s="14"/>
      <c r="O8" s="14"/>
      <c r="P8" s="15"/>
      <c r="Q8" s="15"/>
      <c r="R8" s="15"/>
    </row>
    <row r="9" customFormat="false" ht="15" hidden="false" customHeight="true" outlineLevel="0" collapsed="false">
      <c r="A9" s="16"/>
      <c r="B9" s="16"/>
      <c r="C9" s="16"/>
      <c r="D9" s="16"/>
      <c r="E9" s="16"/>
      <c r="F9" s="16"/>
      <c r="G9" s="16"/>
      <c r="H9" s="16"/>
      <c r="I9" s="16"/>
      <c r="J9" s="16"/>
      <c r="K9" s="14"/>
      <c r="L9" s="14"/>
      <c r="M9" s="14"/>
      <c r="N9" s="14"/>
      <c r="O9" s="14"/>
      <c r="P9" s="15"/>
      <c r="Q9" s="15"/>
      <c r="R9" s="15"/>
    </row>
    <row r="10" customFormat="false" ht="15" hidden="false" customHeight="true" outlineLevel="0" collapsed="false">
      <c r="A10" s="17" t="s">
        <v>6</v>
      </c>
      <c r="B10" s="16"/>
      <c r="C10" s="16"/>
      <c r="D10" s="16"/>
      <c r="E10" s="16"/>
      <c r="F10" s="16"/>
      <c r="G10" s="16"/>
      <c r="H10" s="16"/>
      <c r="I10" s="16"/>
      <c r="J10" s="16"/>
      <c r="K10" s="14"/>
      <c r="L10" s="14"/>
      <c r="M10" s="14"/>
      <c r="N10" s="14"/>
      <c r="O10" s="14"/>
      <c r="P10" s="15"/>
      <c r="Q10" s="15"/>
      <c r="R10" s="15"/>
    </row>
    <row r="11" customFormat="false" ht="38.25" hidden="false" customHeight="true" outlineLevel="0" collapsed="false">
      <c r="A11" s="18" t="s">
        <v>7</v>
      </c>
      <c r="B11" s="19" t="s">
        <v>8</v>
      </c>
      <c r="C11" s="19" t="s">
        <v>9</v>
      </c>
      <c r="D11" s="20" t="s">
        <v>10</v>
      </c>
      <c r="E11" s="20"/>
      <c r="F11" s="14"/>
      <c r="G11" s="14"/>
      <c r="H11" s="14"/>
      <c r="I11" s="15"/>
      <c r="J11" s="15"/>
      <c r="K11" s="15"/>
    </row>
    <row r="12" customFormat="false" ht="19.5" hidden="false" customHeight="true" outlineLevel="0" collapsed="false">
      <c r="A12" s="21" t="n">
        <v>1</v>
      </c>
      <c r="B12" s="22" t="s">
        <v>11</v>
      </c>
      <c r="C12" s="22" t="s">
        <v>12</v>
      </c>
      <c r="D12" s="22" t="s">
        <v>13</v>
      </c>
      <c r="E12" s="22"/>
      <c r="F12" s="14"/>
      <c r="G12" s="14"/>
      <c r="H12" s="14"/>
      <c r="I12" s="15"/>
      <c r="J12" s="15"/>
      <c r="K12" s="15"/>
    </row>
    <row r="13" s="27" customFormat="true" ht="15" hidden="false" customHeight="true" outlineLevel="0" collapsed="false">
      <c r="A13" s="23"/>
      <c r="B13" s="24"/>
      <c r="C13" s="24"/>
      <c r="D13" s="25"/>
      <c r="E13" s="25"/>
      <c r="F13" s="25"/>
      <c r="G13" s="25"/>
      <c r="H13" s="25"/>
      <c r="I13" s="26"/>
      <c r="J13" s="26"/>
      <c r="K13" s="26"/>
    </row>
    <row r="14" customFormat="false" ht="18" hidden="false" customHeight="true" outlineLevel="0" collapsed="false">
      <c r="A14" s="28" t="s">
        <v>14</v>
      </c>
      <c r="B14" s="28"/>
      <c r="C14" s="28"/>
      <c r="D14" s="28"/>
      <c r="E14" s="28"/>
      <c r="F14" s="28"/>
      <c r="G14" s="28"/>
      <c r="H14" s="28"/>
      <c r="I14" s="28"/>
      <c r="J14" s="28"/>
      <c r="K14" s="29"/>
      <c r="L14" s="29"/>
      <c r="M14" s="29"/>
      <c r="N14" s="29"/>
      <c r="O14" s="29"/>
      <c r="P14" s="29"/>
      <c r="Q14" s="29"/>
      <c r="R14" s="29"/>
    </row>
    <row r="15" customFormat="false" ht="40.5" hidden="false" customHeight="true" outlineLevel="0" collapsed="false">
      <c r="A15" s="18" t="s">
        <v>7</v>
      </c>
      <c r="B15" s="30" t="s">
        <v>15</v>
      </c>
      <c r="C15" s="30" t="s">
        <v>16</v>
      </c>
      <c r="D15" s="18" t="s">
        <v>17</v>
      </c>
      <c r="E15" s="18" t="s">
        <v>18</v>
      </c>
      <c r="F15" s="30" t="s">
        <v>19</v>
      </c>
      <c r="G15" s="31" t="s">
        <v>20</v>
      </c>
      <c r="H15" s="19" t="s">
        <v>21</v>
      </c>
      <c r="I15" s="19" t="s">
        <v>22</v>
      </c>
      <c r="J15" s="20" t="s">
        <v>23</v>
      </c>
    </row>
    <row r="16" customFormat="false" ht="46.5" hidden="false" customHeight="true" outlineLevel="0" collapsed="false">
      <c r="A16" s="21" t="n">
        <v>1</v>
      </c>
      <c r="B16" s="32" t="s">
        <v>24</v>
      </c>
      <c r="C16" s="33" t="s">
        <v>25</v>
      </c>
      <c r="D16" s="34" t="s">
        <v>26</v>
      </c>
      <c r="E16" s="35" t="n">
        <v>10</v>
      </c>
      <c r="F16" s="22" t="n">
        <v>246330</v>
      </c>
      <c r="G16" s="22" t="n">
        <f aca="false">E16*F16</f>
        <v>2463300</v>
      </c>
      <c r="H16" s="22" t="n">
        <v>2461000</v>
      </c>
      <c r="I16" s="22" t="n">
        <v>2462500</v>
      </c>
      <c r="J16" s="22" t="n">
        <v>2460500</v>
      </c>
    </row>
    <row r="17" customFormat="false" ht="68.65" hidden="false" customHeight="false" outlineLevel="0" collapsed="false">
      <c r="A17" s="21" t="n">
        <v>2</v>
      </c>
      <c r="B17" s="32" t="s">
        <v>27</v>
      </c>
      <c r="C17" s="36" t="s">
        <v>28</v>
      </c>
      <c r="D17" s="34" t="s">
        <v>26</v>
      </c>
      <c r="E17" s="35" t="n">
        <v>10</v>
      </c>
      <c r="F17" s="22" t="n">
        <v>145555</v>
      </c>
      <c r="G17" s="22" t="n">
        <f aca="false">E17*F17</f>
        <v>1455550</v>
      </c>
      <c r="H17" s="22" t="n">
        <v>1452500</v>
      </c>
      <c r="I17" s="22" t="n">
        <v>1454500</v>
      </c>
      <c r="J17" s="22" t="n">
        <v>1451500</v>
      </c>
    </row>
    <row r="18" customFormat="false" ht="46.5" hidden="false" customHeight="true" outlineLevel="0" collapsed="false">
      <c r="A18" s="21" t="n">
        <v>3</v>
      </c>
      <c r="B18" s="32" t="s">
        <v>29</v>
      </c>
      <c r="C18" s="36" t="s">
        <v>30</v>
      </c>
      <c r="D18" s="34" t="s">
        <v>26</v>
      </c>
      <c r="E18" s="35" t="n">
        <v>1</v>
      </c>
      <c r="F18" s="22" t="n">
        <v>34790</v>
      </c>
      <c r="G18" s="22" t="n">
        <f aca="false">E18*F18</f>
        <v>34790</v>
      </c>
      <c r="H18" s="22" t="n">
        <v>34500</v>
      </c>
      <c r="I18" s="22" t="n">
        <v>34650</v>
      </c>
      <c r="J18" s="22" t="n">
        <v>34400</v>
      </c>
    </row>
    <row r="19" customFormat="false" ht="66.75" hidden="false" customHeight="true" outlineLevel="0" collapsed="false">
      <c r="A19" s="21" t="n">
        <v>4</v>
      </c>
      <c r="B19" s="32" t="s">
        <v>31</v>
      </c>
      <c r="C19" s="36" t="s">
        <v>32</v>
      </c>
      <c r="D19" s="34" t="s">
        <v>26</v>
      </c>
      <c r="E19" s="35" t="n">
        <v>2</v>
      </c>
      <c r="F19" s="22" t="n">
        <v>123170</v>
      </c>
      <c r="G19" s="22" t="n">
        <f aca="false">E19*F19</f>
        <v>246340</v>
      </c>
      <c r="H19" s="22" t="n">
        <v>246000</v>
      </c>
      <c r="I19" s="22" t="n">
        <v>246100</v>
      </c>
      <c r="J19" s="22" t="n">
        <v>245800</v>
      </c>
    </row>
    <row r="20" customFormat="false" ht="76.5" hidden="false" customHeight="true" outlineLevel="0" collapsed="false">
      <c r="A20" s="21" t="n">
        <v>5</v>
      </c>
      <c r="B20" s="32" t="s">
        <v>33</v>
      </c>
      <c r="C20" s="36" t="s">
        <v>34</v>
      </c>
      <c r="D20" s="34" t="s">
        <v>26</v>
      </c>
      <c r="E20" s="35" t="n">
        <v>2</v>
      </c>
      <c r="F20" s="22" t="n">
        <v>123170</v>
      </c>
      <c r="G20" s="22" t="n">
        <f aca="false">E20*F20</f>
        <v>246340</v>
      </c>
      <c r="H20" s="22" t="n">
        <v>246000</v>
      </c>
      <c r="I20" s="22" t="n">
        <v>246100</v>
      </c>
      <c r="J20" s="22" t="n">
        <v>245800</v>
      </c>
    </row>
    <row r="21" customFormat="false" ht="60.75" hidden="false" customHeight="true" outlineLevel="0" collapsed="false">
      <c r="A21" s="21" t="n">
        <v>6</v>
      </c>
      <c r="B21" s="32" t="s">
        <v>35</v>
      </c>
      <c r="C21" s="33" t="s">
        <v>36</v>
      </c>
      <c r="D21" s="34" t="s">
        <v>26</v>
      </c>
      <c r="E21" s="35" t="n">
        <v>1</v>
      </c>
      <c r="F21" s="22" t="n">
        <v>115300</v>
      </c>
      <c r="G21" s="22" t="n">
        <f aca="false">E21*F21</f>
        <v>115300</v>
      </c>
      <c r="H21" s="22" t="n">
        <v>115000</v>
      </c>
      <c r="I21" s="22" t="n">
        <v>115200</v>
      </c>
      <c r="J21" s="22" t="n">
        <v>114950</v>
      </c>
    </row>
    <row r="22" customFormat="false" ht="57.45" hidden="false" customHeight="false" outlineLevel="0" collapsed="false">
      <c r="A22" s="21" t="n">
        <v>7</v>
      </c>
      <c r="B22" s="32" t="s">
        <v>37</v>
      </c>
      <c r="C22" s="33" t="s">
        <v>38</v>
      </c>
      <c r="D22" s="34" t="s">
        <v>26</v>
      </c>
      <c r="E22" s="35" t="n">
        <v>1</v>
      </c>
      <c r="F22" s="22" t="n">
        <v>115300</v>
      </c>
      <c r="G22" s="22" t="n">
        <f aca="false">E22*F22</f>
        <v>115300</v>
      </c>
      <c r="H22" s="22" t="n">
        <v>115000</v>
      </c>
      <c r="I22" s="22" t="n">
        <v>115200</v>
      </c>
      <c r="J22" s="22" t="n">
        <v>114950</v>
      </c>
    </row>
    <row r="23" customFormat="false" ht="102.2" hidden="false" customHeight="false" outlineLevel="0" collapsed="false">
      <c r="A23" s="21" t="n">
        <v>8</v>
      </c>
      <c r="B23" s="32" t="s">
        <v>39</v>
      </c>
      <c r="C23" s="36" t="s">
        <v>40</v>
      </c>
      <c r="D23" s="34" t="s">
        <v>26</v>
      </c>
      <c r="E23" s="35" t="n">
        <v>1</v>
      </c>
      <c r="F23" s="22" t="n">
        <v>105885</v>
      </c>
      <c r="G23" s="22" t="n">
        <f aca="false">E23*F23</f>
        <v>105885</v>
      </c>
      <c r="H23" s="22" t="n">
        <v>105250</v>
      </c>
      <c r="I23" s="22" t="n">
        <v>105500</v>
      </c>
      <c r="J23" s="22" t="n">
        <v>105150</v>
      </c>
    </row>
    <row r="24" customFormat="false" ht="13.8" hidden="false" customHeight="false" outlineLevel="0" collapsed="false">
      <c r="A24" s="37"/>
      <c r="B24" s="38"/>
      <c r="C24" s="39"/>
      <c r="D24" s="23"/>
      <c r="E24" s="40"/>
      <c r="F24" s="40"/>
      <c r="G24" s="41" t="n">
        <f aca="false">SUM(G16:G23)</f>
        <v>4782805</v>
      </c>
      <c r="H24" s="22" t="n">
        <f aca="false">SUM(H16:H23)</f>
        <v>4775250</v>
      </c>
      <c r="I24" s="22" t="n">
        <f aca="false">SUM(I16:I23)</f>
        <v>4779750</v>
      </c>
      <c r="J24" s="22" t="n">
        <f aca="false">SUM(J16:J23)</f>
        <v>4773050</v>
      </c>
      <c r="K24" s="15"/>
      <c r="L24" s="15"/>
      <c r="M24" s="15"/>
      <c r="N24" s="15"/>
      <c r="O24" s="15"/>
      <c r="P24" s="15"/>
      <c r="Q24" s="15"/>
      <c r="R24" s="15"/>
    </row>
    <row r="25" customFormat="false" ht="13.8" hidden="false" customHeight="false" outlineLevel="0" collapsed="false">
      <c r="A25" s="37"/>
      <c r="B25" s="38"/>
      <c r="C25" s="39"/>
      <c r="D25" s="23"/>
      <c r="E25" s="40"/>
      <c r="F25" s="40"/>
      <c r="G25" s="42"/>
      <c r="H25" s="27"/>
      <c r="I25" s="43"/>
      <c r="J25" s="15"/>
      <c r="K25" s="15"/>
      <c r="L25" s="15"/>
      <c r="M25" s="15"/>
      <c r="N25" s="15"/>
      <c r="O25" s="15"/>
      <c r="P25" s="15"/>
      <c r="Q25" s="15"/>
      <c r="R25" s="15"/>
    </row>
    <row r="26" customFormat="false" ht="15" hidden="false" customHeight="true" outlineLevel="0" collapsed="false">
      <c r="A26" s="26" t="s">
        <v>41</v>
      </c>
      <c r="B26" s="26"/>
      <c r="C26" s="26"/>
      <c r="D26" s="26"/>
      <c r="E26" s="26"/>
      <c r="F26" s="26"/>
      <c r="G26" s="26"/>
      <c r="H26" s="26"/>
      <c r="I26" s="26"/>
      <c r="K26" s="27"/>
      <c r="L26" s="27"/>
      <c r="M26" s="27"/>
      <c r="N26" s="27"/>
      <c r="O26" s="27"/>
      <c r="P26" s="27"/>
      <c r="Q26" s="27"/>
      <c r="R26" s="27"/>
    </row>
    <row r="27" customFormat="false" ht="39" hidden="false" customHeight="true" outlineLevel="0" collapsed="false">
      <c r="A27" s="30" t="s">
        <v>42</v>
      </c>
      <c r="B27" s="30" t="s">
        <v>43</v>
      </c>
      <c r="C27" s="30" t="s">
        <v>44</v>
      </c>
      <c r="D27" s="30" t="s">
        <v>45</v>
      </c>
      <c r="E27" s="30"/>
      <c r="F27" s="44"/>
      <c r="G27" s="44"/>
      <c r="H27" s="44"/>
      <c r="I27" s="44"/>
      <c r="J27" s="45"/>
      <c r="K27" s="27"/>
      <c r="L27" s="27"/>
      <c r="M27" s="27"/>
      <c r="N27" s="27"/>
      <c r="O27" s="27"/>
      <c r="P27" s="27"/>
      <c r="Q27" s="27"/>
      <c r="R27" s="27"/>
    </row>
    <row r="28" customFormat="false" ht="33.75" hidden="false" customHeight="true" outlineLevel="0" collapsed="false">
      <c r="A28" s="21" t="n">
        <v>1</v>
      </c>
      <c r="B28" s="46" t="s">
        <v>46</v>
      </c>
      <c r="C28" s="47" t="s">
        <v>47</v>
      </c>
      <c r="D28" s="22" t="n">
        <v>4773050</v>
      </c>
      <c r="E28" s="22"/>
      <c r="F28" s="48"/>
      <c r="G28" s="48"/>
      <c r="H28" s="49"/>
      <c r="I28" s="49"/>
      <c r="J28" s="45"/>
      <c r="K28" s="27"/>
      <c r="L28" s="27"/>
      <c r="M28" s="27"/>
      <c r="N28" s="27"/>
      <c r="O28" s="27"/>
      <c r="P28" s="27"/>
      <c r="Q28" s="27"/>
      <c r="R28" s="27"/>
    </row>
    <row r="29" customFormat="false" ht="19.5" hidden="false" customHeight="true" outlineLevel="0" collapsed="false">
      <c r="A29" s="37"/>
      <c r="B29" s="50"/>
      <c r="C29" s="51"/>
      <c r="D29" s="51"/>
      <c r="E29" s="50"/>
      <c r="F29" s="52"/>
      <c r="G29" s="52"/>
      <c r="H29" s="53"/>
      <c r="I29" s="53"/>
      <c r="J29" s="45"/>
      <c r="K29" s="27"/>
      <c r="L29" s="27"/>
      <c r="M29" s="27"/>
      <c r="N29" s="27"/>
      <c r="O29" s="27"/>
      <c r="P29" s="27"/>
      <c r="Q29" s="27"/>
      <c r="R29" s="27"/>
    </row>
    <row r="30" customFormat="false" ht="19.5" hidden="false" customHeight="true" outlineLevel="0" collapsed="false">
      <c r="A30" s="17" t="s">
        <v>48</v>
      </c>
      <c r="B30" s="50"/>
      <c r="C30" s="51"/>
      <c r="D30" s="51"/>
      <c r="E30" s="50"/>
      <c r="F30" s="50"/>
      <c r="G30" s="50"/>
      <c r="H30" s="54"/>
      <c r="I30" s="54"/>
      <c r="J30" s="27"/>
      <c r="K30" s="27"/>
      <c r="L30" s="27"/>
      <c r="M30" s="27"/>
      <c r="N30" s="27"/>
      <c r="O30" s="27"/>
      <c r="P30" s="27"/>
      <c r="Q30" s="27"/>
      <c r="R30" s="27"/>
    </row>
    <row r="31" customFormat="false" ht="19.5" hidden="false" customHeight="true" outlineLevel="0" collapsed="false">
      <c r="A31" s="55" t="s">
        <v>49</v>
      </c>
      <c r="B31" s="50"/>
      <c r="C31" s="51"/>
      <c r="D31" s="51"/>
      <c r="E31" s="50"/>
      <c r="F31" s="50"/>
      <c r="G31" s="50"/>
      <c r="H31" s="54"/>
      <c r="I31" s="54"/>
      <c r="J31" s="27"/>
      <c r="K31" s="27"/>
      <c r="L31" s="27"/>
      <c r="M31" s="27"/>
      <c r="N31" s="27"/>
      <c r="O31" s="27"/>
      <c r="P31" s="27"/>
      <c r="Q31" s="27"/>
      <c r="R31" s="27"/>
    </row>
    <row r="32" customFormat="false" ht="19.5" hidden="false" customHeight="true" outlineLevel="0" collapsed="false">
      <c r="A32" s="17" t="s">
        <v>50</v>
      </c>
      <c r="B32" s="50"/>
      <c r="C32" s="51"/>
      <c r="D32" s="51"/>
      <c r="E32" s="50"/>
      <c r="F32" s="50"/>
      <c r="G32" s="50"/>
      <c r="H32" s="54"/>
      <c r="I32" s="54"/>
      <c r="J32" s="27"/>
      <c r="K32" s="27"/>
      <c r="L32" s="27"/>
      <c r="M32" s="27"/>
      <c r="N32" s="27"/>
      <c r="O32" s="27"/>
      <c r="P32" s="27"/>
      <c r="Q32" s="27"/>
      <c r="R32" s="27"/>
    </row>
    <row r="33" customFormat="false" ht="22.5" hidden="false" customHeight="true" outlineLevel="0" collapsed="false">
      <c r="A33" s="17" t="s">
        <v>51</v>
      </c>
      <c r="B33" s="50"/>
      <c r="C33" s="51"/>
      <c r="D33" s="51"/>
      <c r="E33" s="50"/>
      <c r="F33" s="50"/>
      <c r="G33" s="50"/>
      <c r="H33" s="54"/>
      <c r="I33" s="54"/>
      <c r="J33" s="27"/>
      <c r="K33" s="27"/>
      <c r="L33" s="27"/>
      <c r="M33" s="27"/>
      <c r="N33" s="27"/>
      <c r="O33" s="27"/>
      <c r="P33" s="27"/>
      <c r="Q33" s="27"/>
      <c r="R33" s="27"/>
    </row>
    <row r="34" customFormat="false" ht="22.5" hidden="false" customHeight="true" outlineLevel="0" collapsed="false">
      <c r="A34" s="17" t="s">
        <v>52</v>
      </c>
      <c r="B34" s="50"/>
      <c r="C34" s="51"/>
      <c r="D34" s="51"/>
      <c r="E34" s="50"/>
      <c r="F34" s="50"/>
      <c r="G34" s="50"/>
      <c r="H34" s="54"/>
      <c r="I34" s="54"/>
      <c r="J34" s="27"/>
      <c r="K34" s="27"/>
      <c r="L34" s="27"/>
      <c r="M34" s="27"/>
      <c r="N34" s="27"/>
      <c r="O34" s="27"/>
      <c r="P34" s="27"/>
      <c r="Q34" s="27"/>
      <c r="R34" s="27"/>
    </row>
    <row r="35" customFormat="false" ht="22.5" hidden="false" customHeight="true" outlineLevel="0" collapsed="false">
      <c r="A35" s="17" t="s">
        <v>53</v>
      </c>
      <c r="B35" s="50"/>
      <c r="C35" s="51"/>
      <c r="D35" s="51"/>
      <c r="E35" s="50"/>
      <c r="F35" s="50"/>
      <c r="G35" s="50"/>
      <c r="H35" s="54"/>
      <c r="I35" s="54"/>
      <c r="J35" s="27"/>
      <c r="K35" s="27"/>
      <c r="L35" s="27"/>
      <c r="M35" s="27"/>
      <c r="N35" s="27"/>
      <c r="O35" s="27"/>
      <c r="P35" s="27"/>
      <c r="Q35" s="27"/>
      <c r="R35" s="27"/>
    </row>
    <row r="36" customFormat="false" ht="22.5" hidden="false" customHeight="true" outlineLevel="0" collapsed="false">
      <c r="A36" s="17"/>
      <c r="B36" s="50"/>
      <c r="C36" s="51"/>
      <c r="D36" s="51"/>
      <c r="E36" s="50"/>
      <c r="F36" s="50"/>
      <c r="G36" s="50"/>
      <c r="H36" s="54"/>
      <c r="I36" s="54"/>
      <c r="J36" s="27"/>
      <c r="K36" s="27"/>
      <c r="L36" s="27"/>
      <c r="M36" s="27"/>
      <c r="N36" s="27"/>
      <c r="O36" s="27"/>
      <c r="P36" s="27"/>
      <c r="Q36" s="27"/>
      <c r="R36" s="27"/>
    </row>
    <row r="37" customFormat="false" ht="36.75" hidden="false" customHeight="true" outlineLevel="0" collapsed="false">
      <c r="A37" s="56" t="s">
        <v>54</v>
      </c>
      <c r="B37" s="57"/>
      <c r="C37" s="4" t="s">
        <v>55</v>
      </c>
      <c r="D37" s="58"/>
      <c r="E37" s="58"/>
      <c r="F37" s="59"/>
      <c r="G37" s="60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</row>
    <row r="38" customFormat="false" ht="22.5" hidden="false" customHeight="true" outlineLevel="0" collapsed="false"/>
    <row r="39" customFormat="false" ht="22.5" hidden="false" customHeight="true" outlineLevel="0" collapsed="false"/>
    <row r="40" customFormat="false" ht="22.5" hidden="false" customHeight="true" outlineLevel="0" collapsed="false"/>
    <row r="41" customFormat="false" ht="22.5" hidden="false" customHeight="true" outlineLevel="0" collapsed="false"/>
    <row r="46" customFormat="false" ht="15.75" hidden="false" customHeight="false" outlineLevel="0" collapsed="false"/>
  </sheetData>
  <mergeCells count="9">
    <mergeCell ref="A1:J1"/>
    <mergeCell ref="A2:J2"/>
    <mergeCell ref="A6:J8"/>
    <mergeCell ref="D11:E11"/>
    <mergeCell ref="D12:E12"/>
    <mergeCell ref="A14:J14"/>
    <mergeCell ref="A26:I26"/>
    <mergeCell ref="D27:E27"/>
    <mergeCell ref="D28:E2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6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LibreOffice/6.0.1.1$Windows_x86 LibreOffice_project/60bfb1526849283ce2491346ed2aa51c465abfe6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cp:lastPrinted>2019-02-26T18:32:37Z</cp:lastPrinted>
  <dcterms:modified xsi:type="dcterms:W3CDTF">2019-02-26T18:33:51Z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