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Gary\Documents\Ревмацентр 2020\Реагенты\"/>
    </mc:Choice>
  </mc:AlternateContent>
  <xr:revisionPtr revIDLastSave="0" documentId="8_{3E5199CC-1956-4895-86AC-499FABFA2059}" xr6:coauthVersionLast="45" xr6:coauthVersionMax="45" xr10:uidLastSave="{00000000-0000-0000-0000-000000000000}"/>
  <bookViews>
    <workbookView xWindow="-108" yWindow="-108" windowWidth="23256" windowHeight="12576" tabRatio="500" xr2:uid="{00000000-000D-0000-FFFF-FFFF00000000}"/>
  </bookViews>
  <sheets>
    <sheet name="Лист1" sheetId="1" r:id="rId1"/>
    <sheet name="Лист2" sheetId="2" r:id="rId2"/>
    <sheet name="Лист3" sheetId="3" r:id="rId3"/>
  </sheets>
  <calcPr calcId="18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5" i="1" l="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14" i="1"/>
  <c r="H65" i="1" l="1"/>
</calcChain>
</file>

<file path=xl/sharedStrings.xml><?xml version="1.0" encoding="utf-8"?>
<sst xmlns="http://schemas.openxmlformats.org/spreadsheetml/2006/main" count="159" uniqueCount="109">
  <si>
    <t>Общ кол-во реагентов Итог</t>
  </si>
  <si>
    <t>С-реактивный белок (СРБ) (Метод нефелометрии) 1*40 +1*10 (120 опр)</t>
  </si>
  <si>
    <t>RF (Ревматоидный Фактор)  (C and Q) 1×40+1×15 (incl. Cal. 5×0.5 + control 1×3) (150 опр)</t>
  </si>
  <si>
    <t>ASO (Антистрептолизин O)  (C and Q) 1×40+1×40 (incl. Cal. 1×0.5 + control 1×3) (120 опр)</t>
  </si>
  <si>
    <t xml:space="preserve"> Контрольный раствор для специфических белков, (N) (ALB, C3, C4, CRP, IgA, IgG, IgM, TP.) 5*1</t>
  </si>
  <si>
    <t>Контрольный раствор для специфических белков, (Р) (ALB, C3, C4, CRP, IgA, IgG, IgM, TP.) 5*1</t>
  </si>
  <si>
    <t>Общий белок (Биуретовый метод) 4*40 (650,опр)</t>
  </si>
  <si>
    <t>Аланин-аминотрансфераза (АЛТ) (Кинетический, УФ Метод)(4*35 +2*18) 550 опр</t>
  </si>
  <si>
    <t xml:space="preserve">Прямой билирубин Bil-D(метод VOX) 4*35 +2*18 </t>
  </si>
  <si>
    <t xml:space="preserve">Общий билирубин Bil-T (Метод VOX) 4*35 +2*18 </t>
  </si>
  <si>
    <t>Аспартатаминотрансфераза (АСТ) (Кинетический, УФ Метод) (4*35 +2*18) 550 опр</t>
  </si>
  <si>
    <t>Щелочная фосфатаза (ЩФ) (Кинетический, модифицированный УФ метод) 4*35 +2*18 (500 опр)</t>
  </si>
  <si>
    <t>Гамма-глутамилтрансфераза (ГГТ) (Кинетический метод Szasz, стандартный кинетический УФ метод)(4*35 +2*18) 600 опр.</t>
  </si>
  <si>
    <t>Альфа-Амилаза (AMY) (Кинетический, УФ метод) (1*38 +1*10) 130 опр.</t>
  </si>
  <si>
    <t>Общий холестерин (ТС) (конечная точка, холестеролоксидаза-пероксидаза) 4*40 (450 опр)</t>
  </si>
  <si>
    <t>Триглицерид (ТГ) (Ферментативный колориметрический тест) 4*40</t>
  </si>
  <si>
    <t>Глюкоза Glu-GodPap (Глюкозидазный метод) (4*40 +2*20) 500 опр</t>
  </si>
  <si>
    <t>Мочевина (UREA) 4*35 +2*18 (360 )</t>
  </si>
  <si>
    <t>Креатинин CREA-J (Модифицированный метод Яффе) (3*35 +3*35) 450</t>
  </si>
  <si>
    <t>Мочевая кислота (UA) (уриказно-пероксидазный метод) 4*40 +2*20 (500)</t>
  </si>
  <si>
    <t>Креатинкиназа (Кинетический, УФ Метод)  2*40 +1*20 (300)</t>
  </si>
  <si>
    <t>Лактатдегидрогеназа (ЛДГ) (Кинетический, УФ Метод) (IFCC) 4*35 +2*18 (450)</t>
  </si>
  <si>
    <t>Кальций (Ca) (Колориметрический метод (Арсеназо lll)) (4*40) 450 опр.</t>
  </si>
  <si>
    <t>Моющий раствор   1 литр "Detergent"  CD80</t>
  </si>
  <si>
    <t xml:space="preserve"> Для гематологич . анализатора  BC 3000   Диюлент  20 литов</t>
  </si>
  <si>
    <t>Группа  крови (цоликлоновый  метод ) анти-А</t>
  </si>
  <si>
    <t>Группа  крови (цоликлоновый  метод ) анти-В</t>
  </si>
  <si>
    <t>Группа  крови (цоликлоновый  метод ) анти-АВ</t>
  </si>
  <si>
    <t>Группа  крови (цоликлоновый  метод ) анти –Д  супер</t>
  </si>
  <si>
    <t>Тест полоски для общий анализ мочи ClINITEK  Statust</t>
  </si>
  <si>
    <t>Сульфосалицыловая кислота</t>
  </si>
  <si>
    <t>Термобумага для  анализатора</t>
  </si>
  <si>
    <t>Лампы ВС-200</t>
  </si>
  <si>
    <t>Игла</t>
  </si>
  <si>
    <t xml:space="preserve"> Лизирующий р-р 500мл</t>
  </si>
  <si>
    <t>Чистящий раствор  (17 мл)</t>
  </si>
  <si>
    <t xml:space="preserve">ТриплКонтроль L: 3х1 мл; H: 3х1 мл (ASO/CRP/RF) </t>
  </si>
  <si>
    <t>Ферритин с калибратором Мини R1:1*12мл+R2:1*7мл + Cal:4х 2 мл</t>
  </si>
  <si>
    <t>МультиКонтроль Клин Чем уровень 1, 6х5 мл  (N)</t>
  </si>
  <si>
    <t>МультиКонтроль Клин Чем уровень 1, 6х5 мл  (P)</t>
  </si>
  <si>
    <t>Моющий раствор  20 литров Rinse</t>
  </si>
  <si>
    <t>Цена</t>
  </si>
  <si>
    <t>Итого</t>
  </si>
  <si>
    <t>№ Лота</t>
  </si>
  <si>
    <t>Наименование реагентов</t>
  </si>
  <si>
    <t>СРБ латекс  (ручной метод)</t>
  </si>
  <si>
    <t>РФ латекс (ручной метод)</t>
  </si>
  <si>
    <t>АСЛО  латекс (ручной метод)</t>
  </si>
  <si>
    <t>Железо с калибратором и контролем R1: 2х40
мл+R2: 1х16 мл + Calibrator 1х1.5 мл+Control
1х5 мл</t>
  </si>
  <si>
    <t>Калий  (ручной метод)</t>
  </si>
  <si>
    <t>Кровь контрольная B30, 3*3,0 ml (L, N, H)</t>
  </si>
  <si>
    <t xml:space="preserve">         Место поставка товара: КГП на ПХВ «Городской ревматологический центр» УОЗ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«10» марта 2020 г., вскрытие конвертов в 10-30 «10» марта 2020 г., тел.: 385-93-03. Уполномоченный организатор по гос. закупкам Тасырова А.К. 
        Заместитель главного врача по
        лечебно - профилактической работе                                          Ахметова Ж.С.
        Главная медсетра                                                                        Рыскелдиева Ф.Ж.
        Провизор                                                                                        Ермолданова С.Ж.
        Бух по материалам                                                                   Корласбаева А.Ш.
        Исполнитель                                                                                   Тасырова А.К.
                                                                                                                                  </t>
  </si>
  <si>
    <t>Ед.изм</t>
  </si>
  <si>
    <t>набор</t>
  </si>
  <si>
    <t>рулон</t>
  </si>
  <si>
    <t>шт</t>
  </si>
  <si>
    <t>Контроли для мочевого анализатора   ClINITEK  Statust</t>
  </si>
  <si>
    <t>флакон</t>
  </si>
  <si>
    <t>упаковка</t>
  </si>
  <si>
    <t>Краткое описание</t>
  </si>
  <si>
    <t xml:space="preserve">ImmunoTD FS (Иммунотурбодиметрический ФС, без латекса) Однокомпонентный набор реагентов для определения CR-P. Объем рабочего раствора не менее 160мл. </t>
  </si>
  <si>
    <t xml:space="preserve">Однокомпонентный набор реагентов для определения RF. Объем рабочего раствора не менее 160мл.  </t>
  </si>
  <si>
    <t xml:space="preserve">Антитела к стрептолизину O. Однокомпонентный набор реагентов для определения TP. Объем рабочего раствора не менее 160мл. </t>
  </si>
  <si>
    <t>ImmunoTD FS (Иммунотурбодиметрический ФС, c латекстм) Однокомпонентный набор реагентов для определения CR-P Latex</t>
  </si>
  <si>
    <t>Ревматоидный Фактор (с латексом). Двухкомпонентный набор реагентов для определения RF</t>
  </si>
  <si>
    <t>Антитела к стрептолизину O (с латексом). Двухкомпонентный набор реагентов для определения ASO</t>
  </si>
  <si>
    <t xml:space="preserve">Контрольный раствор для специфических белков, (N) (ALB, C3, C4, CRP, IgA, IgG, IgM, TP.) 5*1. </t>
  </si>
  <si>
    <t>Однокомпонентный набор реагентов для определения TP</t>
  </si>
  <si>
    <t xml:space="preserve"> Аланин-аминотрансфераза (АЛТ) (Кинетический, УФ Метод)(4*35 +2*18)        Двухкомпонентный набор реагентов для определения GOT/ALT</t>
  </si>
  <si>
    <t>Однокомпонентный набор реагентов для определения Bil-D</t>
  </si>
  <si>
    <t>Общий билирубин Bil-T (Метод VOX) 4*35 +2*18.  Двухкомпонентный набор реагентов для определения TBIL/VOX</t>
  </si>
  <si>
    <t>Щелочная фосфатаза (ЩФ) (Кинетический, модифицированный УФ метод) 4*35 +2*18. Двухкомпонентный набор реагентов для определения ALP</t>
  </si>
  <si>
    <t>Гамма-глутамилтрансфераза (ГГТ) (Кинетический метод Szasz, стандартный кинетический УФ метод)(4*35 +2*18) 600 опр. Двухкомпонентный набор реагентов для определения GGT</t>
  </si>
  <si>
    <t>Альфа-Амилаза (AMY) (Кинетический, УФ метод) (1*38 +1*10) 130 опр. Двухкомпонентный набор реагентов для определения AMS</t>
  </si>
  <si>
    <t>Аспартатаминотрансфераза (АСТ) (Кинетический, УФ Метод) (4*35 +2*18) 500 опр. Двухкомпонентный набор реагентов для определения GOT/AST</t>
  </si>
  <si>
    <t>Однокомпонентный набор реагентов для определения TC (450 опр)</t>
  </si>
  <si>
    <t>Однокомпонентный набор реагентов для определения TG</t>
  </si>
  <si>
    <t>Двухкомпонентный набор реагентов для определения GLU-GodPap. Объем рабочего раствора не менее 200мл</t>
  </si>
  <si>
    <t>Мочевина (UREA) 4*35 +2*18. Двухкомпонентный набор реагентов для определения BUN/UREA. Объем рабочего раствора не менее 176мл</t>
  </si>
  <si>
    <t>Креатинин CREA-J (Модифицированный метод Яффе) (3*35 +3*35) 590. Двухкомпонентный набор реагентов для определения CREA-J. Объем рабочего раствора не менее 210мл</t>
  </si>
  <si>
    <t>Мочевая кислота (UA) (уриказно-пероксидазный метод) 4*40 +2*20. Двухкомпонентный набор реагентов для определения UA. Объем рабочего раствора не менее 200мл</t>
  </si>
  <si>
    <t>Креатинкиназа (Кинетический, УФ Метод)  2*40 +1*20. Однокомпонентный набор реагентов для определения CK-MB</t>
  </si>
  <si>
    <t xml:space="preserve">Лактатдегидрогеназа (LDG) (Кинетический, УФ Метод) (IFCC) 4*35 +2*18. Однокомпонентный набор реагентов для определения LDH. Объем рабочего раствора не менее 140мл. </t>
  </si>
  <si>
    <t>Ферритин (Fer) (1х25;1х12.5). Однокомпонентный набор реагентов для определения Fer. Объем рабочего раствора не менее 110мл.</t>
  </si>
  <si>
    <t xml:space="preserve">Кальций (Ca) (Колориметрический метод (Арсеназо lll)) (4*40) 490 опр.   Однокомпонентный набор реагентов для определения Ca. Объем рабочего раствора не менее 160мл. </t>
  </si>
  <si>
    <t xml:space="preserve"> Железо (FE) (Кинетический, УФ Метод) *(Fe) (C and Q) 260 опр. 2×40+1×16 (incl. cal 1×1.5 + Control 1×5) Однокомпонентный набор реагентов для определения FE. Объем рабочего раствора не менее 140мл</t>
  </si>
  <si>
    <t>Однокомпонентный набор реагентов для определения Кa. Объем рабочего раствора не менее 180мл</t>
  </si>
  <si>
    <t>Раствор  контроля  (N)  для анализатора  6×5</t>
  </si>
  <si>
    <t>Раствор  контроля  (Р)  для анализатора  10×5</t>
  </si>
  <si>
    <t xml:space="preserve">*(ALB, ALP, ALT, AMY, AST, DBVOX, TB-VOX, Ca, TC, CK, Crea-Jaff, Crea-S, GLU-O,GGT, LDH-L, Mg, P, TP, TG, Urea, UA, CHE) 10×3  </t>
  </si>
  <si>
    <t xml:space="preserve">Мульти  калибратор  10×3  </t>
  </si>
  <si>
    <t>Моющий раствор   1 литр "Detergent"  CD80. Специальный концентрированный реагент Detergent CD80. Реагент предназначен для приготовления моющего раствора использующегося для промывки блока реакционных кювет, дозирующих зондов, миксера. Готовый раствор не должен обладать коррозийными и окисляющими свойствами при контакте с деталями анализатора. Набор концентрированного реагента должен быть фасовкой не менее 1-ти флаконов по 1 литру</t>
  </si>
  <si>
    <t>Дилюент М-30D  для гематологического анализатора  для ВS-200Е    20 литров. Специальный разбавитель марки M30 D, предназначенный для разведения цельной крови при подсчете форменных элементов. В составе не должно содержаться никаких вредных веществ.</t>
  </si>
  <si>
    <t>Специальный жидкий реагент марки M30 CFL, предназначенный для лизирования эритроцитов при подсчете гемоглобина. В составе не должны содержаться цианиды и азиды</t>
  </si>
  <si>
    <t>Специальный реагент марки M30 R предназначенный для промывки трубопроводов, счетных камер при запуске, выключении, а также после каждого анализа. В составе не должно содержаться никаких вредных веществ</t>
  </si>
  <si>
    <t>Специальный реагент марки  Lysing Reagent предназначенный для промывки трубопроводов, счетных камер при запуске, выключении, а также после каждого анализа. В составе не должно содержаться никаких вредных веществ</t>
  </si>
  <si>
    <t>Контрольная  кровь  для гемат  анализатора для ВS-200Е</t>
  </si>
  <si>
    <t>Краска  Романовского</t>
  </si>
  <si>
    <t xml:space="preserve">Краска  Романовского </t>
  </si>
  <si>
    <t>Фиксатор  по  Май-Грюнвальду</t>
  </si>
  <si>
    <t>Мазки, фиксированные в метиловом спирте, окрашивают раствором (1 мл готовой жидкой краски + 2 мл основного буферного раствора + 47 мл дистиллированной воды) в течение 40—120 мин (продолжительность окрашивания подбирают эмпирически). Пользуются фосфатным буфером, но рН буфера зависит от вида мазка: для мазка костного мозга — 5,8—6,0, для мазка крови — 6,4—6,5, для выявления простейших — 6,8, малярийного плазмодия — 7,0—7,2.</t>
  </si>
  <si>
    <t>Группа  крови (цоликлоновый  метод) анти-А</t>
  </si>
  <si>
    <t>Тест полоски для общий анализ мочи ClINITEK  Statust Четкое определение аномальных и положительных результатов облегчает принятие решения и позволяет предпринимать необходимые действия немедленно</t>
  </si>
  <si>
    <t>Контроли для мочевого анализатора   ClINITEK  Status Четкое определение аномальных и положительных результатов облегчает принятие решения и позволяет предпринимать необходимые действия немедленноt</t>
  </si>
  <si>
    <t>Представляет собой бесцветные игольчатые кристаллы, хорошо растворимые в воде, ацетоне, этаноле и диэтиловом эфир</t>
  </si>
  <si>
    <t>Диаграмная термолента для самописцев 49ммх20м</t>
  </si>
  <si>
    <t>Галогеновая вольфрамовая лампа, обратная оптика, дифракционная фотометрия</t>
  </si>
  <si>
    <r>
      <rPr>
        <b/>
        <sz val="14"/>
        <color rgb="FF000000"/>
        <rFont val="Times New Roman"/>
        <family val="1"/>
        <charset val="204"/>
      </rPr>
      <t>Объявление о проведении закупа способом запроса ценовых предложений на реагенты для анализаторов с закрытой системой:</t>
    </r>
    <r>
      <rPr>
        <b/>
        <sz val="11"/>
        <color rgb="FF000000"/>
        <rFont val="Times New Roman"/>
        <family val="1"/>
        <charset val="204"/>
      </rPr>
      <t xml:space="preserve">
03.03.2020г.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</si>
  <si>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Игла пробозаборника BS200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</si>
</sst>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sz val="10"/>
      <color rgb="FF000000"/>
      <name val="Times New Roman"/>
      <family val="1"/>
      <charset val="204"/>
    </font>
    <font>
      <b/>
      <sz val="14"/>
      <color rgb="FF000000"/>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1" xfId="0" applyFont="1" applyBorder="1"/>
    <xf numFmtId="3" fontId="1" fillId="0" borderId="0" xfId="0" applyNumberFormat="1" applyFont="1" applyFill="1" applyAlignment="1">
      <alignment horizontal="center" vertical="center"/>
    </xf>
    <xf numFmtId="0" fontId="1" fillId="0" borderId="1" xfId="0" applyFont="1" applyBorder="1" applyAlignment="1">
      <alignment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justify" vertical="center" wrapText="1"/>
    </xf>
    <xf numFmtId="164" fontId="1" fillId="0" borderId="0" xfId="0" applyNumberFormat="1"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32"/>
  <sheetViews>
    <sheetView tabSelected="1" topLeftCell="A56" zoomScale="91" zoomScaleNormal="91" workbookViewId="0">
      <selection activeCell="N62" sqref="N62"/>
    </sheetView>
  </sheetViews>
  <sheetFormatPr defaultRowHeight="13.8" x14ac:dyDescent="0.25"/>
  <cols>
    <col min="1" max="1" width="8.88671875" style="1"/>
    <col min="2" max="2" width="6" style="4" customWidth="1"/>
    <col min="3" max="4" width="41" style="1" customWidth="1"/>
    <col min="5" max="5" width="10.33203125" style="4" customWidth="1"/>
    <col min="6" max="6" width="10" style="5" customWidth="1"/>
    <col min="7" max="7" width="8.6640625" style="5" customWidth="1"/>
    <col min="8" max="8" width="12.44140625" style="5" customWidth="1"/>
    <col min="9" max="9" width="6.21875" style="5" customWidth="1"/>
    <col min="10" max="10" width="9.109375" style="5" customWidth="1"/>
    <col min="11" max="1010" width="8.6640625" style="1" customWidth="1"/>
    <col min="1011" max="16384" width="8.88671875" style="1"/>
  </cols>
  <sheetData>
    <row r="2" spans="1:11" ht="16.5" customHeight="1" x14ac:dyDescent="0.25">
      <c r="A2" s="17" t="s">
        <v>107</v>
      </c>
      <c r="B2" s="18"/>
      <c r="C2" s="18"/>
      <c r="D2" s="18"/>
      <c r="E2" s="18"/>
      <c r="F2" s="18"/>
      <c r="G2" s="18"/>
      <c r="H2" s="18"/>
      <c r="I2" s="18"/>
      <c r="J2" s="18"/>
      <c r="K2" s="18"/>
    </row>
    <row r="3" spans="1:11" ht="3.75" hidden="1" customHeight="1" x14ac:dyDescent="0.25">
      <c r="A3" s="18"/>
      <c r="B3" s="18"/>
      <c r="C3" s="18"/>
      <c r="D3" s="18"/>
      <c r="E3" s="18"/>
      <c r="F3" s="18"/>
      <c r="G3" s="18"/>
      <c r="H3" s="18"/>
      <c r="I3" s="18"/>
      <c r="J3" s="18"/>
      <c r="K3" s="18"/>
    </row>
    <row r="4" spans="1:11" ht="15" hidden="1" customHeight="1" x14ac:dyDescent="0.25">
      <c r="A4" s="18"/>
      <c r="B4" s="18"/>
      <c r="C4" s="18"/>
      <c r="D4" s="18"/>
      <c r="E4" s="18"/>
      <c r="F4" s="18"/>
      <c r="G4" s="18"/>
      <c r="H4" s="18"/>
      <c r="I4" s="18"/>
      <c r="J4" s="18"/>
      <c r="K4" s="18"/>
    </row>
    <row r="5" spans="1:11" x14ac:dyDescent="0.25">
      <c r="A5" s="18"/>
      <c r="B5" s="18"/>
      <c r="C5" s="18"/>
      <c r="D5" s="18"/>
      <c r="E5" s="18"/>
      <c r="F5" s="18"/>
      <c r="G5" s="18"/>
      <c r="H5" s="18"/>
      <c r="I5" s="18"/>
      <c r="J5" s="18"/>
      <c r="K5" s="18"/>
    </row>
    <row r="6" spans="1:11" x14ac:dyDescent="0.25">
      <c r="A6" s="18"/>
      <c r="B6" s="18"/>
      <c r="C6" s="18"/>
      <c r="D6" s="18"/>
      <c r="E6" s="18"/>
      <c r="F6" s="18"/>
      <c r="G6" s="18"/>
      <c r="H6" s="18"/>
      <c r="I6" s="18"/>
      <c r="J6" s="18"/>
      <c r="K6" s="18"/>
    </row>
    <row r="7" spans="1:11" x14ac:dyDescent="0.25">
      <c r="A7" s="18"/>
      <c r="B7" s="18"/>
      <c r="C7" s="18"/>
      <c r="D7" s="18"/>
      <c r="E7" s="18"/>
      <c r="F7" s="18"/>
      <c r="G7" s="18"/>
      <c r="H7" s="18"/>
      <c r="I7" s="18"/>
      <c r="J7" s="18"/>
      <c r="K7" s="18"/>
    </row>
    <row r="8" spans="1:11" x14ac:dyDescent="0.25">
      <c r="A8" s="18"/>
      <c r="B8" s="18"/>
      <c r="C8" s="18"/>
      <c r="D8" s="18"/>
      <c r="E8" s="18"/>
      <c r="F8" s="18"/>
      <c r="G8" s="18"/>
      <c r="H8" s="18"/>
      <c r="I8" s="18"/>
      <c r="J8" s="18"/>
      <c r="K8" s="18"/>
    </row>
    <row r="9" spans="1:11" ht="78.599999999999994" customHeight="1" x14ac:dyDescent="0.25">
      <c r="A9" s="18"/>
      <c r="B9" s="18"/>
      <c r="C9" s="18"/>
      <c r="D9" s="18"/>
      <c r="E9" s="18"/>
      <c r="F9" s="18"/>
      <c r="G9" s="18"/>
      <c r="H9" s="18"/>
      <c r="I9" s="18"/>
      <c r="J9" s="18"/>
      <c r="K9" s="18"/>
    </row>
    <row r="10" spans="1:11" ht="15" hidden="1" customHeight="1" x14ac:dyDescent="0.25"/>
    <row r="11" spans="1:11" ht="18" customHeight="1" x14ac:dyDescent="0.25"/>
    <row r="12" spans="1:11" ht="47.25" customHeight="1" x14ac:dyDescent="0.25">
      <c r="B12" s="19" t="s">
        <v>43</v>
      </c>
      <c r="C12" s="19" t="s">
        <v>44</v>
      </c>
      <c r="D12" s="19" t="s">
        <v>59</v>
      </c>
      <c r="E12" s="19" t="s">
        <v>52</v>
      </c>
      <c r="F12" s="16" t="s">
        <v>0</v>
      </c>
      <c r="G12" s="16" t="s">
        <v>41</v>
      </c>
      <c r="H12" s="16" t="s">
        <v>42</v>
      </c>
      <c r="I12" s="2"/>
      <c r="J12" s="2"/>
    </row>
    <row r="13" spans="1:11" ht="42" customHeight="1" x14ac:dyDescent="0.25">
      <c r="B13" s="19"/>
      <c r="C13" s="19"/>
      <c r="D13" s="19"/>
      <c r="E13" s="19"/>
      <c r="F13" s="16"/>
      <c r="G13" s="16"/>
      <c r="H13" s="16"/>
      <c r="I13" s="2"/>
      <c r="J13" s="2"/>
    </row>
    <row r="14" spans="1:11" ht="55.2" x14ac:dyDescent="0.25">
      <c r="B14" s="9">
        <v>1</v>
      </c>
      <c r="C14" s="10" t="s">
        <v>1</v>
      </c>
      <c r="D14" s="10" t="s">
        <v>60</v>
      </c>
      <c r="E14" s="9" t="s">
        <v>53</v>
      </c>
      <c r="F14" s="11">
        <v>40</v>
      </c>
      <c r="G14" s="11">
        <v>43800</v>
      </c>
      <c r="H14" s="11">
        <f t="shared" ref="H14:H45" si="0">F14*G14</f>
        <v>1752000</v>
      </c>
      <c r="I14" s="3"/>
      <c r="J14" s="3"/>
    </row>
    <row r="15" spans="1:11" ht="41.4" x14ac:dyDescent="0.25">
      <c r="B15" s="9">
        <v>2</v>
      </c>
      <c r="C15" s="10" t="s">
        <v>2</v>
      </c>
      <c r="D15" s="10" t="s">
        <v>61</v>
      </c>
      <c r="E15" s="9" t="s">
        <v>53</v>
      </c>
      <c r="F15" s="11">
        <v>40</v>
      </c>
      <c r="G15" s="11">
        <v>119700</v>
      </c>
      <c r="H15" s="11">
        <f t="shared" si="0"/>
        <v>4788000</v>
      </c>
      <c r="I15" s="3"/>
      <c r="J15" s="3"/>
    </row>
    <row r="16" spans="1:11" ht="55.2" x14ac:dyDescent="0.25">
      <c r="B16" s="9">
        <v>3</v>
      </c>
      <c r="C16" s="10" t="s">
        <v>3</v>
      </c>
      <c r="D16" s="10" t="s">
        <v>62</v>
      </c>
      <c r="E16" s="9" t="s">
        <v>53</v>
      </c>
      <c r="F16" s="11">
        <v>24</v>
      </c>
      <c r="G16" s="11">
        <v>164000</v>
      </c>
      <c r="H16" s="11">
        <f t="shared" si="0"/>
        <v>3936000</v>
      </c>
      <c r="I16" s="3"/>
      <c r="J16" s="3"/>
    </row>
    <row r="17" spans="2:10" ht="41.4" x14ac:dyDescent="0.25">
      <c r="B17" s="9">
        <v>4</v>
      </c>
      <c r="C17" s="10" t="s">
        <v>45</v>
      </c>
      <c r="D17" s="10" t="s">
        <v>63</v>
      </c>
      <c r="E17" s="9" t="s">
        <v>53</v>
      </c>
      <c r="F17" s="11">
        <v>165</v>
      </c>
      <c r="G17" s="11">
        <v>29000</v>
      </c>
      <c r="H17" s="11">
        <f t="shared" si="0"/>
        <v>4785000</v>
      </c>
      <c r="I17" s="3"/>
      <c r="J17" s="3"/>
    </row>
    <row r="18" spans="2:10" ht="41.4" x14ac:dyDescent="0.25">
      <c r="B18" s="9">
        <v>5</v>
      </c>
      <c r="C18" s="10" t="s">
        <v>46</v>
      </c>
      <c r="D18" s="10" t="s">
        <v>64</v>
      </c>
      <c r="E18" s="9" t="s">
        <v>53</v>
      </c>
      <c r="F18" s="11">
        <v>165</v>
      </c>
      <c r="G18" s="11">
        <v>23000</v>
      </c>
      <c r="H18" s="11">
        <f t="shared" si="0"/>
        <v>3795000</v>
      </c>
      <c r="I18" s="3"/>
      <c r="J18" s="3"/>
    </row>
    <row r="19" spans="2:10" ht="41.4" x14ac:dyDescent="0.25">
      <c r="B19" s="9">
        <v>6</v>
      </c>
      <c r="C19" s="10" t="s">
        <v>47</v>
      </c>
      <c r="D19" s="10" t="s">
        <v>65</v>
      </c>
      <c r="E19" s="9" t="s">
        <v>53</v>
      </c>
      <c r="F19" s="11">
        <v>100</v>
      </c>
      <c r="G19" s="11">
        <v>29000</v>
      </c>
      <c r="H19" s="11">
        <f t="shared" si="0"/>
        <v>2900000</v>
      </c>
      <c r="I19" s="3"/>
      <c r="J19" s="3"/>
    </row>
    <row r="20" spans="2:10" ht="37.5" customHeight="1" x14ac:dyDescent="0.25">
      <c r="B20" s="9">
        <v>7</v>
      </c>
      <c r="C20" s="10" t="s">
        <v>4</v>
      </c>
      <c r="D20" s="10" t="s">
        <v>66</v>
      </c>
      <c r="E20" s="9" t="s">
        <v>53</v>
      </c>
      <c r="F20" s="11">
        <v>10</v>
      </c>
      <c r="G20" s="11">
        <v>154200</v>
      </c>
      <c r="H20" s="11">
        <f t="shared" si="0"/>
        <v>1542000</v>
      </c>
      <c r="I20" s="3"/>
      <c r="J20" s="3"/>
    </row>
    <row r="21" spans="2:10" ht="33" customHeight="1" x14ac:dyDescent="0.25">
      <c r="B21" s="9">
        <v>8</v>
      </c>
      <c r="C21" s="10" t="s">
        <v>5</v>
      </c>
      <c r="D21" s="10" t="s">
        <v>5</v>
      </c>
      <c r="E21" s="9" t="s">
        <v>53</v>
      </c>
      <c r="F21" s="11">
        <v>10</v>
      </c>
      <c r="G21" s="11">
        <v>154200</v>
      </c>
      <c r="H21" s="11">
        <f t="shared" si="0"/>
        <v>1542000</v>
      </c>
      <c r="I21" s="3"/>
      <c r="J21" s="3"/>
    </row>
    <row r="22" spans="2:10" ht="29.25" customHeight="1" x14ac:dyDescent="0.25">
      <c r="B22" s="9">
        <v>9</v>
      </c>
      <c r="C22" s="10" t="s">
        <v>36</v>
      </c>
      <c r="D22" s="10" t="s">
        <v>36</v>
      </c>
      <c r="E22" s="9" t="s">
        <v>53</v>
      </c>
      <c r="F22" s="11">
        <v>14</v>
      </c>
      <c r="G22" s="11">
        <v>242000</v>
      </c>
      <c r="H22" s="11">
        <f t="shared" si="0"/>
        <v>3388000</v>
      </c>
      <c r="I22" s="3"/>
      <c r="J22" s="3"/>
    </row>
    <row r="23" spans="2:10" ht="27.6" x14ac:dyDescent="0.25">
      <c r="B23" s="9">
        <v>10</v>
      </c>
      <c r="C23" s="10" t="s">
        <v>6</v>
      </c>
      <c r="D23" s="10" t="s">
        <v>67</v>
      </c>
      <c r="E23" s="9" t="s">
        <v>53</v>
      </c>
      <c r="F23" s="11">
        <v>4</v>
      </c>
      <c r="G23" s="11">
        <v>11500</v>
      </c>
      <c r="H23" s="11">
        <f t="shared" si="0"/>
        <v>46000</v>
      </c>
      <c r="I23" s="3"/>
      <c r="J23" s="3"/>
    </row>
    <row r="24" spans="2:10" ht="55.2" x14ac:dyDescent="0.25">
      <c r="B24" s="9">
        <v>11</v>
      </c>
      <c r="C24" s="10" t="s">
        <v>7</v>
      </c>
      <c r="D24" s="10" t="s">
        <v>68</v>
      </c>
      <c r="E24" s="9" t="s">
        <v>53</v>
      </c>
      <c r="F24" s="11">
        <v>5</v>
      </c>
      <c r="G24" s="11">
        <v>19700</v>
      </c>
      <c r="H24" s="11">
        <f t="shared" si="0"/>
        <v>98500</v>
      </c>
      <c r="I24" s="3"/>
      <c r="J24" s="3"/>
    </row>
    <row r="25" spans="2:10" ht="27.6" x14ac:dyDescent="0.25">
      <c r="B25" s="9">
        <v>12</v>
      </c>
      <c r="C25" s="10" t="s">
        <v>8</v>
      </c>
      <c r="D25" s="10" t="s">
        <v>69</v>
      </c>
      <c r="E25" s="9" t="s">
        <v>53</v>
      </c>
      <c r="F25" s="11">
        <v>2</v>
      </c>
      <c r="G25" s="11">
        <v>29000</v>
      </c>
      <c r="H25" s="11">
        <f t="shared" si="0"/>
        <v>58000</v>
      </c>
      <c r="I25" s="3"/>
      <c r="J25" s="3"/>
    </row>
    <row r="26" spans="2:10" ht="41.4" x14ac:dyDescent="0.25">
      <c r="B26" s="9">
        <v>13</v>
      </c>
      <c r="C26" s="10" t="s">
        <v>9</v>
      </c>
      <c r="D26" s="10" t="s">
        <v>70</v>
      </c>
      <c r="E26" s="9" t="s">
        <v>53</v>
      </c>
      <c r="F26" s="11">
        <v>2</v>
      </c>
      <c r="G26" s="11">
        <v>29000</v>
      </c>
      <c r="H26" s="11">
        <f t="shared" si="0"/>
        <v>58000</v>
      </c>
      <c r="I26" s="3"/>
      <c r="J26" s="3"/>
    </row>
    <row r="27" spans="2:10" ht="55.2" x14ac:dyDescent="0.25">
      <c r="B27" s="9">
        <v>14</v>
      </c>
      <c r="C27" s="10" t="s">
        <v>10</v>
      </c>
      <c r="D27" s="10" t="s">
        <v>74</v>
      </c>
      <c r="E27" s="9" t="s">
        <v>53</v>
      </c>
      <c r="F27" s="11">
        <v>5</v>
      </c>
      <c r="G27" s="11">
        <v>20400</v>
      </c>
      <c r="H27" s="11">
        <f t="shared" si="0"/>
        <v>102000</v>
      </c>
      <c r="I27" s="3"/>
      <c r="J27" s="3"/>
    </row>
    <row r="28" spans="2:10" ht="55.2" x14ac:dyDescent="0.25">
      <c r="B28" s="9">
        <v>15</v>
      </c>
      <c r="C28" s="10" t="s">
        <v>11</v>
      </c>
      <c r="D28" s="10" t="s">
        <v>71</v>
      </c>
      <c r="E28" s="9" t="s">
        <v>53</v>
      </c>
      <c r="F28" s="11">
        <v>2</v>
      </c>
      <c r="G28" s="11">
        <v>14800</v>
      </c>
      <c r="H28" s="11">
        <f t="shared" si="0"/>
        <v>29600</v>
      </c>
      <c r="I28" s="3"/>
      <c r="J28" s="3"/>
    </row>
    <row r="29" spans="2:10" ht="69" x14ac:dyDescent="0.25">
      <c r="B29" s="9">
        <v>16</v>
      </c>
      <c r="C29" s="10" t="s">
        <v>12</v>
      </c>
      <c r="D29" s="10" t="s">
        <v>72</v>
      </c>
      <c r="E29" s="9" t="s">
        <v>53</v>
      </c>
      <c r="F29" s="11">
        <v>1</v>
      </c>
      <c r="G29" s="11">
        <v>29600</v>
      </c>
      <c r="H29" s="11">
        <f t="shared" si="0"/>
        <v>29600</v>
      </c>
      <c r="I29" s="3"/>
      <c r="J29" s="3"/>
    </row>
    <row r="30" spans="2:10" ht="55.2" x14ac:dyDescent="0.25">
      <c r="B30" s="9">
        <v>17</v>
      </c>
      <c r="C30" s="10" t="s">
        <v>13</v>
      </c>
      <c r="D30" s="10" t="s">
        <v>73</v>
      </c>
      <c r="E30" s="9" t="s">
        <v>53</v>
      </c>
      <c r="F30" s="11">
        <v>1</v>
      </c>
      <c r="G30" s="11">
        <v>31700</v>
      </c>
      <c r="H30" s="11">
        <f t="shared" si="0"/>
        <v>31700</v>
      </c>
      <c r="I30" s="3"/>
      <c r="J30" s="3"/>
    </row>
    <row r="31" spans="2:10" ht="41.4" x14ac:dyDescent="0.25">
      <c r="B31" s="9">
        <v>18</v>
      </c>
      <c r="C31" s="10" t="s">
        <v>14</v>
      </c>
      <c r="D31" s="10" t="s">
        <v>75</v>
      </c>
      <c r="E31" s="9" t="s">
        <v>53</v>
      </c>
      <c r="F31" s="11">
        <v>5</v>
      </c>
      <c r="G31" s="11">
        <v>23900</v>
      </c>
      <c r="H31" s="11">
        <f t="shared" si="0"/>
        <v>119500</v>
      </c>
      <c r="I31" s="3"/>
      <c r="J31" s="3"/>
    </row>
    <row r="32" spans="2:10" ht="27.6" x14ac:dyDescent="0.25">
      <c r="B32" s="9">
        <v>19</v>
      </c>
      <c r="C32" s="10" t="s">
        <v>15</v>
      </c>
      <c r="D32" s="10" t="s">
        <v>76</v>
      </c>
      <c r="E32" s="9" t="s">
        <v>53</v>
      </c>
      <c r="F32" s="11">
        <v>1</v>
      </c>
      <c r="G32" s="11">
        <v>43440</v>
      </c>
      <c r="H32" s="11">
        <f t="shared" si="0"/>
        <v>43440</v>
      </c>
      <c r="I32" s="3"/>
      <c r="J32" s="3"/>
    </row>
    <row r="33" spans="2:10" ht="41.4" x14ac:dyDescent="0.25">
      <c r="B33" s="9">
        <v>20</v>
      </c>
      <c r="C33" s="10" t="s">
        <v>16</v>
      </c>
      <c r="D33" s="10" t="s">
        <v>77</v>
      </c>
      <c r="E33" s="9" t="s">
        <v>53</v>
      </c>
      <c r="F33" s="11">
        <v>5</v>
      </c>
      <c r="G33" s="11">
        <v>16800</v>
      </c>
      <c r="H33" s="11">
        <f t="shared" si="0"/>
        <v>84000</v>
      </c>
      <c r="I33" s="3"/>
      <c r="J33" s="3"/>
    </row>
    <row r="34" spans="2:10" ht="55.2" x14ac:dyDescent="0.25">
      <c r="B34" s="9">
        <v>21</v>
      </c>
      <c r="C34" s="10" t="s">
        <v>17</v>
      </c>
      <c r="D34" s="10" t="s">
        <v>78</v>
      </c>
      <c r="E34" s="9" t="s">
        <v>53</v>
      </c>
      <c r="F34" s="11">
        <v>5</v>
      </c>
      <c r="G34" s="11">
        <v>15200</v>
      </c>
      <c r="H34" s="11">
        <f t="shared" si="0"/>
        <v>76000</v>
      </c>
      <c r="I34" s="3"/>
      <c r="J34" s="3"/>
    </row>
    <row r="35" spans="2:10" ht="69" x14ac:dyDescent="0.25">
      <c r="B35" s="9">
        <v>22</v>
      </c>
      <c r="C35" s="10" t="s">
        <v>18</v>
      </c>
      <c r="D35" s="10" t="s">
        <v>79</v>
      </c>
      <c r="E35" s="9" t="s">
        <v>53</v>
      </c>
      <c r="F35" s="11">
        <v>5</v>
      </c>
      <c r="G35" s="11">
        <v>30235</v>
      </c>
      <c r="H35" s="11">
        <f t="shared" si="0"/>
        <v>151175</v>
      </c>
      <c r="I35" s="3"/>
      <c r="J35" s="3"/>
    </row>
    <row r="36" spans="2:10" ht="69" x14ac:dyDescent="0.25">
      <c r="B36" s="9">
        <v>23</v>
      </c>
      <c r="C36" s="10" t="s">
        <v>19</v>
      </c>
      <c r="D36" s="10" t="s">
        <v>80</v>
      </c>
      <c r="E36" s="9" t="s">
        <v>53</v>
      </c>
      <c r="F36" s="11">
        <v>5</v>
      </c>
      <c r="G36" s="11">
        <v>26410</v>
      </c>
      <c r="H36" s="11">
        <f t="shared" si="0"/>
        <v>132050</v>
      </c>
      <c r="I36" s="3"/>
      <c r="J36" s="3"/>
    </row>
    <row r="37" spans="2:10" ht="41.4" x14ac:dyDescent="0.25">
      <c r="B37" s="9">
        <v>24</v>
      </c>
      <c r="C37" s="10" t="s">
        <v>20</v>
      </c>
      <c r="D37" s="12" t="s">
        <v>81</v>
      </c>
      <c r="E37" s="9" t="s">
        <v>53</v>
      </c>
      <c r="F37" s="11">
        <v>2</v>
      </c>
      <c r="G37" s="11">
        <v>42170</v>
      </c>
      <c r="H37" s="11">
        <f t="shared" si="0"/>
        <v>84340</v>
      </c>
      <c r="I37" s="3"/>
      <c r="J37" s="3"/>
    </row>
    <row r="38" spans="2:10" ht="69" x14ac:dyDescent="0.25">
      <c r="B38" s="9">
        <v>25</v>
      </c>
      <c r="C38" s="10" t="s">
        <v>21</v>
      </c>
      <c r="D38" s="10" t="s">
        <v>82</v>
      </c>
      <c r="E38" s="9" t="s">
        <v>53</v>
      </c>
      <c r="F38" s="11">
        <v>1</v>
      </c>
      <c r="G38" s="11">
        <v>33740</v>
      </c>
      <c r="H38" s="11">
        <f t="shared" si="0"/>
        <v>33740</v>
      </c>
      <c r="I38" s="3"/>
      <c r="J38" s="3"/>
    </row>
    <row r="39" spans="2:10" ht="55.2" x14ac:dyDescent="0.25">
      <c r="B39" s="9">
        <v>26</v>
      </c>
      <c r="C39" s="10" t="s">
        <v>37</v>
      </c>
      <c r="D39" s="10" t="s">
        <v>83</v>
      </c>
      <c r="E39" s="9" t="s">
        <v>53</v>
      </c>
      <c r="F39" s="11">
        <v>1</v>
      </c>
      <c r="G39" s="11">
        <v>241700</v>
      </c>
      <c r="H39" s="11">
        <f t="shared" si="0"/>
        <v>241700</v>
      </c>
      <c r="I39" s="3"/>
      <c r="J39" s="3"/>
    </row>
    <row r="40" spans="2:10" ht="69" x14ac:dyDescent="0.25">
      <c r="B40" s="9">
        <v>27</v>
      </c>
      <c r="C40" s="10" t="s">
        <v>22</v>
      </c>
      <c r="D40" s="10" t="s">
        <v>84</v>
      </c>
      <c r="E40" s="9" t="s">
        <v>53</v>
      </c>
      <c r="F40" s="11">
        <v>2</v>
      </c>
      <c r="G40" s="11">
        <v>14985</v>
      </c>
      <c r="H40" s="11">
        <f t="shared" si="0"/>
        <v>29970</v>
      </c>
      <c r="I40" s="3"/>
      <c r="J40" s="3"/>
    </row>
    <row r="41" spans="2:10" ht="69" x14ac:dyDescent="0.25">
      <c r="B41" s="9">
        <v>28</v>
      </c>
      <c r="C41" s="10" t="s">
        <v>48</v>
      </c>
      <c r="D41" s="10" t="s">
        <v>85</v>
      </c>
      <c r="E41" s="9" t="s">
        <v>53</v>
      </c>
      <c r="F41" s="11">
        <v>1</v>
      </c>
      <c r="G41" s="11">
        <v>24380</v>
      </c>
      <c r="H41" s="11">
        <f t="shared" si="0"/>
        <v>24380</v>
      </c>
      <c r="I41" s="3"/>
      <c r="J41" s="3"/>
    </row>
    <row r="42" spans="2:10" ht="41.4" x14ac:dyDescent="0.25">
      <c r="B42" s="9">
        <v>29</v>
      </c>
      <c r="C42" s="10" t="s">
        <v>49</v>
      </c>
      <c r="D42" s="12" t="s">
        <v>86</v>
      </c>
      <c r="E42" s="9" t="s">
        <v>53</v>
      </c>
      <c r="F42" s="11">
        <v>13</v>
      </c>
      <c r="G42" s="11">
        <v>43500</v>
      </c>
      <c r="H42" s="11">
        <f t="shared" si="0"/>
        <v>565500</v>
      </c>
      <c r="I42" s="3"/>
      <c r="J42" s="3"/>
    </row>
    <row r="43" spans="2:10" ht="18" customHeight="1" x14ac:dyDescent="0.25">
      <c r="B43" s="9">
        <v>30</v>
      </c>
      <c r="C43" s="10" t="s">
        <v>38</v>
      </c>
      <c r="D43" s="10" t="s">
        <v>87</v>
      </c>
      <c r="E43" s="9" t="s">
        <v>53</v>
      </c>
      <c r="F43" s="11">
        <v>6</v>
      </c>
      <c r="G43" s="11">
        <v>150980</v>
      </c>
      <c r="H43" s="11">
        <f t="shared" si="0"/>
        <v>905880</v>
      </c>
      <c r="I43" s="3"/>
      <c r="J43" s="3"/>
    </row>
    <row r="44" spans="2:10" ht="17.399999999999999" customHeight="1" x14ac:dyDescent="0.25">
      <c r="B44" s="9">
        <v>31</v>
      </c>
      <c r="C44" s="10" t="s">
        <v>39</v>
      </c>
      <c r="D44" s="10" t="s">
        <v>88</v>
      </c>
      <c r="E44" s="9" t="s">
        <v>53</v>
      </c>
      <c r="F44" s="11">
        <v>6</v>
      </c>
      <c r="G44" s="11">
        <v>150980</v>
      </c>
      <c r="H44" s="11">
        <f t="shared" si="0"/>
        <v>905880</v>
      </c>
      <c r="I44" s="3"/>
      <c r="J44" s="3"/>
    </row>
    <row r="45" spans="2:10" ht="55.2" x14ac:dyDescent="0.25">
      <c r="B45" s="9">
        <v>32</v>
      </c>
      <c r="C45" s="10" t="s">
        <v>90</v>
      </c>
      <c r="D45" s="10" t="s">
        <v>89</v>
      </c>
      <c r="E45" s="9" t="s">
        <v>53</v>
      </c>
      <c r="F45" s="11">
        <v>6</v>
      </c>
      <c r="G45" s="11">
        <v>150980</v>
      </c>
      <c r="H45" s="11">
        <f t="shared" si="0"/>
        <v>905880</v>
      </c>
      <c r="I45" s="3"/>
      <c r="J45" s="3"/>
    </row>
    <row r="46" spans="2:10" ht="165.6" x14ac:dyDescent="0.25">
      <c r="B46" s="9">
        <v>33</v>
      </c>
      <c r="C46" s="10" t="s">
        <v>23</v>
      </c>
      <c r="D46" s="10" t="s">
        <v>91</v>
      </c>
      <c r="E46" s="9" t="s">
        <v>57</v>
      </c>
      <c r="F46" s="11">
        <v>50</v>
      </c>
      <c r="G46" s="11">
        <v>36740</v>
      </c>
      <c r="H46" s="11">
        <f t="shared" ref="H46:H63" si="1">F46*G46</f>
        <v>1837000</v>
      </c>
      <c r="I46" s="3"/>
      <c r="J46" s="3"/>
    </row>
    <row r="47" spans="2:10" ht="96.6" x14ac:dyDescent="0.25">
      <c r="B47" s="9">
        <v>34</v>
      </c>
      <c r="C47" s="10" t="s">
        <v>24</v>
      </c>
      <c r="D47" s="12" t="s">
        <v>92</v>
      </c>
      <c r="E47" s="9" t="s">
        <v>58</v>
      </c>
      <c r="F47" s="11">
        <v>10</v>
      </c>
      <c r="G47" s="11">
        <v>31990</v>
      </c>
      <c r="H47" s="11">
        <f t="shared" si="1"/>
        <v>319900</v>
      </c>
      <c r="I47" s="3"/>
      <c r="J47" s="3"/>
    </row>
    <row r="48" spans="2:10" ht="69" x14ac:dyDescent="0.25">
      <c r="B48" s="9">
        <v>35</v>
      </c>
      <c r="C48" s="10" t="s">
        <v>34</v>
      </c>
      <c r="D48" s="10" t="s">
        <v>93</v>
      </c>
      <c r="E48" s="9" t="s">
        <v>57</v>
      </c>
      <c r="F48" s="11">
        <v>10</v>
      </c>
      <c r="G48" s="11">
        <v>33430</v>
      </c>
      <c r="H48" s="11">
        <f t="shared" si="1"/>
        <v>334300</v>
      </c>
      <c r="I48" s="3"/>
      <c r="J48" s="3"/>
    </row>
    <row r="49" spans="2:10" ht="82.8" x14ac:dyDescent="0.25">
      <c r="B49" s="9">
        <v>36</v>
      </c>
      <c r="C49" s="10" t="s">
        <v>40</v>
      </c>
      <c r="D49" s="12" t="s">
        <v>94</v>
      </c>
      <c r="E49" s="9" t="s">
        <v>58</v>
      </c>
      <c r="F49" s="11">
        <v>5</v>
      </c>
      <c r="G49" s="11">
        <v>33560</v>
      </c>
      <c r="H49" s="11">
        <f t="shared" si="1"/>
        <v>167800</v>
      </c>
      <c r="I49" s="3"/>
      <c r="J49" s="3"/>
    </row>
    <row r="50" spans="2:10" ht="82.8" x14ac:dyDescent="0.25">
      <c r="B50" s="9">
        <v>37</v>
      </c>
      <c r="C50" s="10" t="s">
        <v>35</v>
      </c>
      <c r="D50" s="10" t="s">
        <v>95</v>
      </c>
      <c r="E50" s="9" t="s">
        <v>57</v>
      </c>
      <c r="F50" s="11">
        <v>10</v>
      </c>
      <c r="G50" s="11">
        <v>2700</v>
      </c>
      <c r="H50" s="11">
        <f t="shared" si="1"/>
        <v>27000</v>
      </c>
      <c r="I50" s="3"/>
      <c r="J50" s="3"/>
    </row>
    <row r="51" spans="2:10" ht="27.6" x14ac:dyDescent="0.25">
      <c r="B51" s="9">
        <v>38</v>
      </c>
      <c r="C51" s="10" t="s">
        <v>50</v>
      </c>
      <c r="D51" s="10" t="s">
        <v>96</v>
      </c>
      <c r="E51" s="9" t="s">
        <v>53</v>
      </c>
      <c r="F51" s="11">
        <v>7</v>
      </c>
      <c r="G51" s="11">
        <v>76300</v>
      </c>
      <c r="H51" s="11">
        <f t="shared" si="1"/>
        <v>534100</v>
      </c>
      <c r="I51" s="3"/>
      <c r="J51" s="3"/>
    </row>
    <row r="52" spans="2:10" x14ac:dyDescent="0.25">
      <c r="B52" s="9">
        <v>39</v>
      </c>
      <c r="C52" s="10" t="s">
        <v>98</v>
      </c>
      <c r="D52" s="10" t="s">
        <v>97</v>
      </c>
      <c r="E52" s="9" t="s">
        <v>53</v>
      </c>
      <c r="F52" s="11">
        <v>1</v>
      </c>
      <c r="G52" s="11">
        <v>13450</v>
      </c>
      <c r="H52" s="11">
        <f t="shared" si="1"/>
        <v>13450</v>
      </c>
      <c r="I52" s="3"/>
      <c r="J52" s="3"/>
    </row>
    <row r="53" spans="2:10" ht="151.80000000000001" x14ac:dyDescent="0.25">
      <c r="B53" s="9">
        <v>40</v>
      </c>
      <c r="C53" s="10" t="s">
        <v>99</v>
      </c>
      <c r="D53" s="12" t="s">
        <v>100</v>
      </c>
      <c r="E53" s="9" t="s">
        <v>53</v>
      </c>
      <c r="F53" s="11">
        <v>1</v>
      </c>
      <c r="G53" s="11">
        <v>9400</v>
      </c>
      <c r="H53" s="11">
        <f t="shared" si="1"/>
        <v>9400</v>
      </c>
      <c r="I53" s="3"/>
      <c r="J53" s="3"/>
    </row>
    <row r="54" spans="2:10" ht="27.6" x14ac:dyDescent="0.25">
      <c r="B54" s="9">
        <v>41</v>
      </c>
      <c r="C54" s="10" t="s">
        <v>25</v>
      </c>
      <c r="D54" s="10" t="s">
        <v>101</v>
      </c>
      <c r="E54" s="9" t="s">
        <v>53</v>
      </c>
      <c r="F54" s="11">
        <v>2</v>
      </c>
      <c r="G54" s="11">
        <v>7700</v>
      </c>
      <c r="H54" s="11">
        <f t="shared" si="1"/>
        <v>15400</v>
      </c>
      <c r="I54" s="3"/>
      <c r="J54" s="3"/>
    </row>
    <row r="55" spans="2:10" ht="27.6" x14ac:dyDescent="0.25">
      <c r="B55" s="9">
        <v>42</v>
      </c>
      <c r="C55" s="10" t="s">
        <v>26</v>
      </c>
      <c r="D55" s="10" t="s">
        <v>26</v>
      </c>
      <c r="E55" s="9" t="s">
        <v>53</v>
      </c>
      <c r="F55" s="11">
        <v>2</v>
      </c>
      <c r="G55" s="11">
        <v>7700</v>
      </c>
      <c r="H55" s="11">
        <f t="shared" si="1"/>
        <v>15400</v>
      </c>
      <c r="I55" s="3"/>
      <c r="J55" s="3"/>
    </row>
    <row r="56" spans="2:10" ht="27.6" x14ac:dyDescent="0.25">
      <c r="B56" s="9">
        <v>43</v>
      </c>
      <c r="C56" s="10" t="s">
        <v>27</v>
      </c>
      <c r="D56" s="10" t="s">
        <v>27</v>
      </c>
      <c r="E56" s="9" t="s">
        <v>53</v>
      </c>
      <c r="F56" s="11">
        <v>2</v>
      </c>
      <c r="G56" s="11">
        <v>7700</v>
      </c>
      <c r="H56" s="11">
        <f t="shared" si="1"/>
        <v>15400</v>
      </c>
      <c r="I56" s="3"/>
      <c r="J56" s="3"/>
    </row>
    <row r="57" spans="2:10" ht="27.6" x14ac:dyDescent="0.25">
      <c r="B57" s="9">
        <v>44</v>
      </c>
      <c r="C57" s="10" t="s">
        <v>28</v>
      </c>
      <c r="D57" s="10" t="s">
        <v>28</v>
      </c>
      <c r="E57" s="9" t="s">
        <v>53</v>
      </c>
      <c r="F57" s="11">
        <v>2</v>
      </c>
      <c r="G57" s="11">
        <v>7700</v>
      </c>
      <c r="H57" s="11">
        <f t="shared" si="1"/>
        <v>15400</v>
      </c>
      <c r="I57" s="3"/>
      <c r="J57" s="3"/>
    </row>
    <row r="58" spans="2:10" ht="82.8" x14ac:dyDescent="0.25">
      <c r="B58" s="9">
        <v>45</v>
      </c>
      <c r="C58" s="10" t="s">
        <v>29</v>
      </c>
      <c r="D58" s="10" t="s">
        <v>102</v>
      </c>
      <c r="E58" s="9" t="s">
        <v>53</v>
      </c>
      <c r="F58" s="11">
        <v>25</v>
      </c>
      <c r="G58" s="11">
        <v>27140</v>
      </c>
      <c r="H58" s="11">
        <f t="shared" si="1"/>
        <v>678500</v>
      </c>
      <c r="I58" s="3"/>
      <c r="J58" s="3"/>
    </row>
    <row r="59" spans="2:10" ht="82.8" x14ac:dyDescent="0.25">
      <c r="B59" s="9">
        <v>46</v>
      </c>
      <c r="C59" s="10" t="s">
        <v>56</v>
      </c>
      <c r="D59" s="10" t="s">
        <v>103</v>
      </c>
      <c r="E59" s="9" t="s">
        <v>53</v>
      </c>
      <c r="F59" s="11">
        <v>12</v>
      </c>
      <c r="G59" s="11">
        <v>124515</v>
      </c>
      <c r="H59" s="11">
        <f t="shared" si="1"/>
        <v>1494180</v>
      </c>
      <c r="I59" s="3"/>
      <c r="J59" s="3"/>
    </row>
    <row r="60" spans="2:10" ht="41.4" x14ac:dyDescent="0.25">
      <c r="B60" s="9">
        <v>47</v>
      </c>
      <c r="C60" s="10" t="s">
        <v>30</v>
      </c>
      <c r="D60" s="10" t="s">
        <v>104</v>
      </c>
      <c r="E60" s="9" t="s">
        <v>53</v>
      </c>
      <c r="F60" s="11">
        <v>1</v>
      </c>
      <c r="G60" s="11">
        <v>16600</v>
      </c>
      <c r="H60" s="11">
        <f t="shared" si="1"/>
        <v>16600</v>
      </c>
      <c r="I60" s="3"/>
      <c r="J60" s="3"/>
    </row>
    <row r="61" spans="2:10" ht="27.6" x14ac:dyDescent="0.25">
      <c r="B61" s="9">
        <v>48</v>
      </c>
      <c r="C61" s="10" t="s">
        <v>31</v>
      </c>
      <c r="D61" s="12" t="s">
        <v>105</v>
      </c>
      <c r="E61" s="9" t="s">
        <v>54</v>
      </c>
      <c r="F61" s="11">
        <v>150</v>
      </c>
      <c r="G61" s="11">
        <v>400</v>
      </c>
      <c r="H61" s="11">
        <f t="shared" si="1"/>
        <v>60000</v>
      </c>
      <c r="I61" s="3"/>
      <c r="J61" s="3"/>
    </row>
    <row r="62" spans="2:10" ht="27.6" x14ac:dyDescent="0.25">
      <c r="B62" s="9">
        <v>49</v>
      </c>
      <c r="C62" s="6" t="s">
        <v>32</v>
      </c>
      <c r="D62" s="8" t="s">
        <v>106</v>
      </c>
      <c r="E62" s="9" t="s">
        <v>55</v>
      </c>
      <c r="F62" s="11">
        <v>4</v>
      </c>
      <c r="G62" s="11">
        <v>173000</v>
      </c>
      <c r="H62" s="11">
        <f t="shared" si="1"/>
        <v>692000</v>
      </c>
      <c r="I62" s="3"/>
      <c r="J62" s="3"/>
    </row>
    <row r="63" spans="2:10" x14ac:dyDescent="0.25">
      <c r="B63" s="9">
        <v>50</v>
      </c>
      <c r="C63" s="6" t="s">
        <v>33</v>
      </c>
      <c r="D63" s="8" t="s">
        <v>108</v>
      </c>
      <c r="E63" s="9" t="s">
        <v>55</v>
      </c>
      <c r="F63" s="11">
        <v>2</v>
      </c>
      <c r="G63" s="11">
        <v>368000</v>
      </c>
      <c r="H63" s="11">
        <f t="shared" si="1"/>
        <v>736000</v>
      </c>
      <c r="I63" s="3"/>
      <c r="J63" s="3"/>
    </row>
    <row r="65" spans="1:11" x14ac:dyDescent="0.25">
      <c r="G65" s="7"/>
      <c r="H65" s="13">
        <f t="shared" ref="H65" si="2">SUM(H14:H64)</f>
        <v>40166665</v>
      </c>
    </row>
    <row r="67" spans="1:11" x14ac:dyDescent="0.25">
      <c r="A67" s="14" t="s">
        <v>51</v>
      </c>
      <c r="B67" s="15"/>
      <c r="C67" s="15"/>
      <c r="D67" s="15"/>
      <c r="E67" s="15"/>
      <c r="F67" s="15"/>
      <c r="G67" s="15"/>
      <c r="H67" s="15"/>
      <c r="I67" s="15"/>
      <c r="J67" s="15"/>
      <c r="K67" s="15"/>
    </row>
    <row r="68" spans="1:11" x14ac:dyDescent="0.25">
      <c r="A68" s="15"/>
      <c r="B68" s="15"/>
      <c r="C68" s="15"/>
      <c r="D68" s="15"/>
      <c r="E68" s="15"/>
      <c r="F68" s="15"/>
      <c r="G68" s="15"/>
      <c r="H68" s="15"/>
      <c r="I68" s="15"/>
      <c r="J68" s="15"/>
      <c r="K68" s="15"/>
    </row>
    <row r="69" spans="1:11" x14ac:dyDescent="0.25">
      <c r="A69" s="15"/>
      <c r="B69" s="15"/>
      <c r="C69" s="15"/>
      <c r="D69" s="15"/>
      <c r="E69" s="15"/>
      <c r="F69" s="15"/>
      <c r="G69" s="15"/>
      <c r="H69" s="15"/>
      <c r="I69" s="15"/>
      <c r="J69" s="15"/>
      <c r="K69" s="15"/>
    </row>
    <row r="70" spans="1:11" x14ac:dyDescent="0.25">
      <c r="A70" s="15"/>
      <c r="B70" s="15"/>
      <c r="C70" s="15"/>
      <c r="D70" s="15"/>
      <c r="E70" s="15"/>
      <c r="F70" s="15"/>
      <c r="G70" s="15"/>
      <c r="H70" s="15"/>
      <c r="I70" s="15"/>
      <c r="J70" s="15"/>
      <c r="K70" s="15"/>
    </row>
    <row r="71" spans="1:11" x14ac:dyDescent="0.25">
      <c r="A71" s="15"/>
      <c r="B71" s="15"/>
      <c r="C71" s="15"/>
      <c r="D71" s="15"/>
      <c r="E71" s="15"/>
      <c r="F71" s="15"/>
      <c r="G71" s="15"/>
      <c r="H71" s="15"/>
      <c r="I71" s="15"/>
      <c r="J71" s="15"/>
      <c r="K71" s="15"/>
    </row>
    <row r="72" spans="1:11" x14ac:dyDescent="0.25">
      <c r="A72" s="15"/>
      <c r="B72" s="15"/>
      <c r="C72" s="15"/>
      <c r="D72" s="15"/>
      <c r="E72" s="15"/>
      <c r="F72" s="15"/>
      <c r="G72" s="15"/>
      <c r="H72" s="15"/>
      <c r="I72" s="15"/>
      <c r="J72" s="15"/>
      <c r="K72" s="15"/>
    </row>
    <row r="73" spans="1:11" x14ac:dyDescent="0.25">
      <c r="A73" s="15"/>
      <c r="B73" s="15"/>
      <c r="C73" s="15"/>
      <c r="D73" s="15"/>
      <c r="E73" s="15"/>
      <c r="F73" s="15"/>
      <c r="G73" s="15"/>
      <c r="H73" s="15"/>
      <c r="I73" s="15"/>
      <c r="J73" s="15"/>
      <c r="K73" s="15"/>
    </row>
    <row r="74" spans="1:11" x14ac:dyDescent="0.25">
      <c r="A74" s="15"/>
      <c r="B74" s="15"/>
      <c r="C74" s="15"/>
      <c r="D74" s="15"/>
      <c r="E74" s="15"/>
      <c r="F74" s="15"/>
      <c r="G74" s="15"/>
      <c r="H74" s="15"/>
      <c r="I74" s="15"/>
      <c r="J74" s="15"/>
      <c r="K74" s="15"/>
    </row>
    <row r="75" spans="1:11" x14ac:dyDescent="0.25">
      <c r="A75" s="15"/>
      <c r="B75" s="15"/>
      <c r="C75" s="15"/>
      <c r="D75" s="15"/>
      <c r="E75" s="15"/>
      <c r="F75" s="15"/>
      <c r="G75" s="15"/>
      <c r="H75" s="15"/>
      <c r="I75" s="15"/>
      <c r="J75" s="15"/>
      <c r="K75" s="15"/>
    </row>
    <row r="76" spans="1:11" x14ac:dyDescent="0.25">
      <c r="A76" s="15"/>
      <c r="B76" s="15"/>
      <c r="C76" s="15"/>
      <c r="D76" s="15"/>
      <c r="E76" s="15"/>
      <c r="F76" s="15"/>
      <c r="G76" s="15"/>
      <c r="H76" s="15"/>
      <c r="I76" s="15"/>
      <c r="J76" s="15"/>
      <c r="K76" s="15"/>
    </row>
    <row r="77" spans="1:11" x14ac:dyDescent="0.25">
      <c r="A77" s="15"/>
      <c r="B77" s="15"/>
      <c r="C77" s="15"/>
      <c r="D77" s="15"/>
      <c r="E77" s="15"/>
      <c r="F77" s="15"/>
      <c r="G77" s="15"/>
      <c r="H77" s="15"/>
      <c r="I77" s="15"/>
      <c r="J77" s="15"/>
      <c r="K77" s="15"/>
    </row>
    <row r="78" spans="1:11" x14ac:dyDescent="0.25">
      <c r="A78" s="15"/>
      <c r="B78" s="15"/>
      <c r="C78" s="15"/>
      <c r="D78" s="15"/>
      <c r="E78" s="15"/>
      <c r="F78" s="15"/>
      <c r="G78" s="15"/>
      <c r="H78" s="15"/>
      <c r="I78" s="15"/>
      <c r="J78" s="15"/>
      <c r="K78" s="15"/>
    </row>
    <row r="79" spans="1:11" x14ac:dyDescent="0.25">
      <c r="A79" s="15"/>
      <c r="B79" s="15"/>
      <c r="C79" s="15"/>
      <c r="D79" s="15"/>
      <c r="E79" s="15"/>
      <c r="F79" s="15"/>
      <c r="G79" s="15"/>
      <c r="H79" s="15"/>
      <c r="I79" s="15"/>
      <c r="J79" s="15"/>
      <c r="K79" s="15"/>
    </row>
    <row r="80" spans="1:11" x14ac:dyDescent="0.25">
      <c r="A80" s="15"/>
      <c r="B80" s="15"/>
      <c r="C80" s="15"/>
      <c r="D80" s="15"/>
      <c r="E80" s="15"/>
      <c r="F80" s="15"/>
      <c r="G80" s="15"/>
      <c r="H80" s="15"/>
      <c r="I80" s="15"/>
      <c r="J80" s="15"/>
      <c r="K80" s="15"/>
    </row>
    <row r="81" spans="1:11" x14ac:dyDescent="0.25">
      <c r="A81" s="15"/>
      <c r="B81" s="15"/>
      <c r="C81" s="15"/>
      <c r="D81" s="15"/>
      <c r="E81" s="15"/>
      <c r="F81" s="15"/>
      <c r="G81" s="15"/>
      <c r="H81" s="15"/>
      <c r="I81" s="15"/>
      <c r="J81" s="15"/>
      <c r="K81" s="15"/>
    </row>
    <row r="82" spans="1:11" x14ac:dyDescent="0.25">
      <c r="A82" s="15"/>
      <c r="B82" s="15"/>
      <c r="C82" s="15"/>
      <c r="D82" s="15"/>
      <c r="E82" s="15"/>
      <c r="F82" s="15"/>
      <c r="G82" s="15"/>
      <c r="H82" s="15"/>
      <c r="I82" s="15"/>
      <c r="J82" s="15"/>
      <c r="K82" s="15"/>
    </row>
    <row r="83" spans="1:11" x14ac:dyDescent="0.25">
      <c r="A83" s="15"/>
      <c r="B83" s="15"/>
      <c r="C83" s="15"/>
      <c r="D83" s="15"/>
      <c r="E83" s="15"/>
      <c r="F83" s="15"/>
      <c r="G83" s="15"/>
      <c r="H83" s="15"/>
      <c r="I83" s="15"/>
      <c r="J83" s="15"/>
      <c r="K83" s="15"/>
    </row>
    <row r="84" spans="1:11" x14ac:dyDescent="0.25">
      <c r="A84" s="15"/>
      <c r="B84" s="15"/>
      <c r="C84" s="15"/>
      <c r="D84" s="15"/>
      <c r="E84" s="15"/>
      <c r="F84" s="15"/>
      <c r="G84" s="15"/>
      <c r="H84" s="15"/>
      <c r="I84" s="15"/>
      <c r="J84" s="15"/>
      <c r="K84" s="15"/>
    </row>
    <row r="85" spans="1:11" x14ac:dyDescent="0.25">
      <c r="A85" s="15"/>
      <c r="B85" s="15"/>
      <c r="C85" s="15"/>
      <c r="D85" s="15"/>
      <c r="E85" s="15"/>
      <c r="F85" s="15"/>
      <c r="G85" s="15"/>
      <c r="H85" s="15"/>
      <c r="I85" s="15"/>
      <c r="J85" s="15"/>
      <c r="K85" s="15"/>
    </row>
    <row r="86" spans="1:11" x14ac:dyDescent="0.25">
      <c r="A86" s="15"/>
      <c r="B86" s="15"/>
      <c r="C86" s="15"/>
      <c r="D86" s="15"/>
      <c r="E86" s="15"/>
      <c r="F86" s="15"/>
      <c r="G86" s="15"/>
      <c r="H86" s="15"/>
      <c r="I86" s="15"/>
      <c r="J86" s="15"/>
      <c r="K86" s="15"/>
    </row>
    <row r="87" spans="1:11" x14ac:dyDescent="0.25">
      <c r="A87" s="15"/>
      <c r="B87" s="15"/>
      <c r="C87" s="15"/>
      <c r="D87" s="15"/>
      <c r="E87" s="15"/>
      <c r="F87" s="15"/>
      <c r="G87" s="15"/>
      <c r="H87" s="15"/>
      <c r="I87" s="15"/>
      <c r="J87" s="15"/>
      <c r="K87" s="15"/>
    </row>
    <row r="88" spans="1:11" x14ac:dyDescent="0.25">
      <c r="A88" s="15"/>
      <c r="B88" s="15"/>
      <c r="C88" s="15"/>
      <c r="D88" s="15"/>
      <c r="E88" s="15"/>
      <c r="F88" s="15"/>
      <c r="G88" s="15"/>
      <c r="H88" s="15"/>
      <c r="I88" s="15"/>
      <c r="J88" s="15"/>
      <c r="K88" s="15"/>
    </row>
    <row r="89" spans="1:11" x14ac:dyDescent="0.25">
      <c r="A89" s="15"/>
      <c r="B89" s="15"/>
      <c r="C89" s="15"/>
      <c r="D89" s="15"/>
      <c r="E89" s="15"/>
      <c r="F89" s="15"/>
      <c r="G89" s="15"/>
      <c r="H89" s="15"/>
      <c r="I89" s="15"/>
      <c r="J89" s="15"/>
      <c r="K89" s="15"/>
    </row>
    <row r="90" spans="1:11" x14ac:dyDescent="0.25">
      <c r="A90" s="15"/>
      <c r="B90" s="15"/>
      <c r="C90" s="15"/>
      <c r="D90" s="15"/>
      <c r="E90" s="15"/>
      <c r="F90" s="15"/>
      <c r="G90" s="15"/>
      <c r="H90" s="15"/>
      <c r="I90" s="15"/>
      <c r="J90" s="15"/>
      <c r="K90" s="15"/>
    </row>
    <row r="91" spans="1:11" x14ac:dyDescent="0.25">
      <c r="A91" s="15"/>
      <c r="B91" s="15"/>
      <c r="C91" s="15"/>
      <c r="D91" s="15"/>
      <c r="E91" s="15"/>
      <c r="F91" s="15"/>
      <c r="G91" s="15"/>
      <c r="H91" s="15"/>
      <c r="I91" s="15"/>
      <c r="J91" s="15"/>
      <c r="K91" s="15"/>
    </row>
    <row r="92" spans="1:11" x14ac:dyDescent="0.25">
      <c r="A92" s="15"/>
      <c r="B92" s="15"/>
      <c r="C92" s="15"/>
      <c r="D92" s="15"/>
      <c r="E92" s="15"/>
      <c r="F92" s="15"/>
      <c r="G92" s="15"/>
      <c r="H92" s="15"/>
      <c r="I92" s="15"/>
      <c r="J92" s="15"/>
      <c r="K92" s="15"/>
    </row>
    <row r="93" spans="1:11" x14ac:dyDescent="0.25">
      <c r="A93" s="15"/>
      <c r="B93" s="15"/>
      <c r="C93" s="15"/>
      <c r="D93" s="15"/>
      <c r="E93" s="15"/>
      <c r="F93" s="15"/>
      <c r="G93" s="15"/>
      <c r="H93" s="15"/>
      <c r="I93" s="15"/>
      <c r="J93" s="15"/>
      <c r="K93" s="15"/>
    </row>
    <row r="94" spans="1:11" x14ac:dyDescent="0.25">
      <c r="A94" s="15"/>
      <c r="B94" s="15"/>
      <c r="C94" s="15"/>
      <c r="D94" s="15"/>
      <c r="E94" s="15"/>
      <c r="F94" s="15"/>
      <c r="G94" s="15"/>
      <c r="H94" s="15"/>
      <c r="I94" s="15"/>
      <c r="J94" s="15"/>
      <c r="K94" s="15"/>
    </row>
    <row r="95" spans="1:11" x14ac:dyDescent="0.25">
      <c r="A95" s="15"/>
      <c r="B95" s="15"/>
      <c r="C95" s="15"/>
      <c r="D95" s="15"/>
      <c r="E95" s="15"/>
      <c r="F95" s="15"/>
      <c r="G95" s="15"/>
      <c r="H95" s="15"/>
      <c r="I95" s="15"/>
      <c r="J95" s="15"/>
      <c r="K95" s="15"/>
    </row>
    <row r="96" spans="1:11" x14ac:dyDescent="0.25">
      <c r="A96" s="15"/>
      <c r="B96" s="15"/>
      <c r="C96" s="15"/>
      <c r="D96" s="15"/>
      <c r="E96" s="15"/>
      <c r="F96" s="15"/>
      <c r="G96" s="15"/>
      <c r="H96" s="15"/>
      <c r="I96" s="15"/>
      <c r="J96" s="15"/>
      <c r="K96" s="15"/>
    </row>
    <row r="97" spans="1:11" x14ac:dyDescent="0.25">
      <c r="A97" s="15"/>
      <c r="B97" s="15"/>
      <c r="C97" s="15"/>
      <c r="D97" s="15"/>
      <c r="E97" s="15"/>
      <c r="F97" s="15"/>
      <c r="G97" s="15"/>
      <c r="H97" s="15"/>
      <c r="I97" s="15"/>
      <c r="J97" s="15"/>
      <c r="K97" s="15"/>
    </row>
    <row r="98" spans="1:11" x14ac:dyDescent="0.25">
      <c r="A98" s="15"/>
      <c r="B98" s="15"/>
      <c r="C98" s="15"/>
      <c r="D98" s="15"/>
      <c r="E98" s="15"/>
      <c r="F98" s="15"/>
      <c r="G98" s="15"/>
      <c r="H98" s="15"/>
      <c r="I98" s="15"/>
      <c r="J98" s="15"/>
      <c r="K98" s="15"/>
    </row>
    <row r="99" spans="1:11" x14ac:dyDescent="0.25">
      <c r="A99" s="15"/>
      <c r="B99" s="15"/>
      <c r="C99" s="15"/>
      <c r="D99" s="15"/>
      <c r="E99" s="15"/>
      <c r="F99" s="15"/>
      <c r="G99" s="15"/>
      <c r="H99" s="15"/>
      <c r="I99" s="15"/>
      <c r="J99" s="15"/>
      <c r="K99" s="15"/>
    </row>
    <row r="100" spans="1:11" x14ac:dyDescent="0.25">
      <c r="A100" s="15"/>
      <c r="B100" s="15"/>
      <c r="C100" s="15"/>
      <c r="D100" s="15"/>
      <c r="E100" s="15"/>
      <c r="F100" s="15"/>
      <c r="G100" s="15"/>
      <c r="H100" s="15"/>
      <c r="I100" s="15"/>
      <c r="J100" s="15"/>
      <c r="K100" s="15"/>
    </row>
    <row r="101" spans="1:11" x14ac:dyDescent="0.25">
      <c r="A101" s="15"/>
      <c r="B101" s="15"/>
      <c r="C101" s="15"/>
      <c r="D101" s="15"/>
      <c r="E101" s="15"/>
      <c r="F101" s="15"/>
      <c r="G101" s="15"/>
      <c r="H101" s="15"/>
      <c r="I101" s="15"/>
      <c r="J101" s="15"/>
      <c r="K101" s="15"/>
    </row>
    <row r="102" spans="1:11" x14ac:dyDescent="0.25">
      <c r="A102" s="15"/>
      <c r="B102" s="15"/>
      <c r="C102" s="15"/>
      <c r="D102" s="15"/>
      <c r="E102" s="15"/>
      <c r="F102" s="15"/>
      <c r="G102" s="15"/>
      <c r="H102" s="15"/>
      <c r="I102" s="15"/>
      <c r="J102" s="15"/>
      <c r="K102" s="15"/>
    </row>
    <row r="103" spans="1:11" x14ac:dyDescent="0.25">
      <c r="A103" s="15"/>
      <c r="B103" s="15"/>
      <c r="C103" s="15"/>
      <c r="D103" s="15"/>
      <c r="E103" s="15"/>
      <c r="F103" s="15"/>
      <c r="G103" s="15"/>
      <c r="H103" s="15"/>
      <c r="I103" s="15"/>
      <c r="J103" s="15"/>
      <c r="K103" s="15"/>
    </row>
    <row r="104" spans="1:11" x14ac:dyDescent="0.25">
      <c r="A104" s="15"/>
      <c r="B104" s="15"/>
      <c r="C104" s="15"/>
      <c r="D104" s="15"/>
      <c r="E104" s="15"/>
      <c r="F104" s="15"/>
      <c r="G104" s="15"/>
      <c r="H104" s="15"/>
      <c r="I104" s="15"/>
      <c r="J104" s="15"/>
      <c r="K104" s="15"/>
    </row>
    <row r="105" spans="1:11" x14ac:dyDescent="0.25">
      <c r="A105" s="15"/>
      <c r="B105" s="15"/>
      <c r="C105" s="15"/>
      <c r="D105" s="15"/>
      <c r="E105" s="15"/>
      <c r="F105" s="15"/>
      <c r="G105" s="15"/>
      <c r="H105" s="15"/>
      <c r="I105" s="15"/>
      <c r="J105" s="15"/>
      <c r="K105" s="15"/>
    </row>
    <row r="106" spans="1:11" x14ac:dyDescent="0.25">
      <c r="A106" s="15"/>
      <c r="B106" s="15"/>
      <c r="C106" s="15"/>
      <c r="D106" s="15"/>
      <c r="E106" s="15"/>
      <c r="F106" s="15"/>
      <c r="G106" s="15"/>
      <c r="H106" s="15"/>
      <c r="I106" s="15"/>
      <c r="J106" s="15"/>
      <c r="K106" s="15"/>
    </row>
    <row r="107" spans="1:11" x14ac:dyDescent="0.25">
      <c r="A107" s="15"/>
      <c r="B107" s="15"/>
      <c r="C107" s="15"/>
      <c r="D107" s="15"/>
      <c r="E107" s="15"/>
      <c r="F107" s="15"/>
      <c r="G107" s="15"/>
      <c r="H107" s="15"/>
      <c r="I107" s="15"/>
      <c r="J107" s="15"/>
      <c r="K107" s="15"/>
    </row>
    <row r="108" spans="1:11" x14ac:dyDescent="0.25">
      <c r="A108" s="15"/>
      <c r="B108" s="15"/>
      <c r="C108" s="15"/>
      <c r="D108" s="15"/>
      <c r="E108" s="15"/>
      <c r="F108" s="15"/>
      <c r="G108" s="15"/>
      <c r="H108" s="15"/>
      <c r="I108" s="15"/>
      <c r="J108" s="15"/>
      <c r="K108" s="15"/>
    </row>
    <row r="109" spans="1:11" x14ac:dyDescent="0.25">
      <c r="A109" s="15"/>
      <c r="B109" s="15"/>
      <c r="C109" s="15"/>
      <c r="D109" s="15"/>
      <c r="E109" s="15"/>
      <c r="F109" s="15"/>
      <c r="G109" s="15"/>
      <c r="H109" s="15"/>
      <c r="I109" s="15"/>
      <c r="J109" s="15"/>
      <c r="K109" s="15"/>
    </row>
    <row r="110" spans="1:11" x14ac:dyDescent="0.25">
      <c r="A110" s="15"/>
      <c r="B110" s="15"/>
      <c r="C110" s="15"/>
      <c r="D110" s="15"/>
      <c r="E110" s="15"/>
      <c r="F110" s="15"/>
      <c r="G110" s="15"/>
      <c r="H110" s="15"/>
      <c r="I110" s="15"/>
      <c r="J110" s="15"/>
      <c r="K110" s="15"/>
    </row>
    <row r="111" spans="1:11" x14ac:dyDescent="0.25">
      <c r="A111" s="15"/>
      <c r="B111" s="15"/>
      <c r="C111" s="15"/>
      <c r="D111" s="15"/>
      <c r="E111" s="15"/>
      <c r="F111" s="15"/>
      <c r="G111" s="15"/>
      <c r="H111" s="15"/>
      <c r="I111" s="15"/>
      <c r="J111" s="15"/>
      <c r="K111" s="15"/>
    </row>
    <row r="112" spans="1:11" x14ac:dyDescent="0.25">
      <c r="A112" s="15"/>
      <c r="B112" s="15"/>
      <c r="C112" s="15"/>
      <c r="D112" s="15"/>
      <c r="E112" s="15"/>
      <c r="F112" s="15"/>
      <c r="G112" s="15"/>
      <c r="H112" s="15"/>
      <c r="I112" s="15"/>
      <c r="J112" s="15"/>
      <c r="K112" s="15"/>
    </row>
    <row r="113" spans="1:11" x14ac:dyDescent="0.25">
      <c r="A113" s="15"/>
      <c r="B113" s="15"/>
      <c r="C113" s="15"/>
      <c r="D113" s="15"/>
      <c r="E113" s="15"/>
      <c r="F113" s="15"/>
      <c r="G113" s="15"/>
      <c r="H113" s="15"/>
      <c r="I113" s="15"/>
      <c r="J113" s="15"/>
      <c r="K113" s="15"/>
    </row>
    <row r="114" spans="1:11" x14ac:dyDescent="0.25">
      <c r="A114" s="15"/>
      <c r="B114" s="15"/>
      <c r="C114" s="15"/>
      <c r="D114" s="15"/>
      <c r="E114" s="15"/>
      <c r="F114" s="15"/>
      <c r="G114" s="15"/>
      <c r="H114" s="15"/>
      <c r="I114" s="15"/>
      <c r="J114" s="15"/>
      <c r="K114" s="15"/>
    </row>
    <row r="115" spans="1:11" x14ac:dyDescent="0.25">
      <c r="A115" s="15"/>
      <c r="B115" s="15"/>
      <c r="C115" s="15"/>
      <c r="D115" s="15"/>
      <c r="E115" s="15"/>
      <c r="F115" s="15"/>
      <c r="G115" s="15"/>
      <c r="H115" s="15"/>
      <c r="I115" s="15"/>
      <c r="J115" s="15"/>
      <c r="K115" s="15"/>
    </row>
    <row r="116" spans="1:11" x14ac:dyDescent="0.25">
      <c r="A116" s="15"/>
      <c r="B116" s="15"/>
      <c r="C116" s="15"/>
      <c r="D116" s="15"/>
      <c r="E116" s="15"/>
      <c r="F116" s="15"/>
      <c r="G116" s="15"/>
      <c r="H116" s="15"/>
      <c r="I116" s="15"/>
      <c r="J116" s="15"/>
      <c r="K116" s="15"/>
    </row>
    <row r="117" spans="1:11" x14ac:dyDescent="0.25">
      <c r="A117" s="15"/>
      <c r="B117" s="15"/>
      <c r="C117" s="15"/>
      <c r="D117" s="15"/>
      <c r="E117" s="15"/>
      <c r="F117" s="15"/>
      <c r="G117" s="15"/>
      <c r="H117" s="15"/>
      <c r="I117" s="15"/>
      <c r="J117" s="15"/>
      <c r="K117" s="15"/>
    </row>
    <row r="118" spans="1:11" x14ac:dyDescent="0.25">
      <c r="A118" s="15"/>
      <c r="B118" s="15"/>
      <c r="C118" s="15"/>
      <c r="D118" s="15"/>
      <c r="E118" s="15"/>
      <c r="F118" s="15"/>
      <c r="G118" s="15"/>
      <c r="H118" s="15"/>
      <c r="I118" s="15"/>
      <c r="J118" s="15"/>
      <c r="K118" s="15"/>
    </row>
    <row r="119" spans="1:11" x14ac:dyDescent="0.25">
      <c r="A119" s="15"/>
      <c r="B119" s="15"/>
      <c r="C119" s="15"/>
      <c r="D119" s="15"/>
      <c r="E119" s="15"/>
      <c r="F119" s="15"/>
      <c r="G119" s="15"/>
      <c r="H119" s="15"/>
      <c r="I119" s="15"/>
      <c r="J119" s="15"/>
      <c r="K119" s="15"/>
    </row>
    <row r="120" spans="1:11" x14ac:dyDescent="0.25">
      <c r="A120" s="15"/>
      <c r="B120" s="15"/>
      <c r="C120" s="15"/>
      <c r="D120" s="15"/>
      <c r="E120" s="15"/>
      <c r="F120" s="15"/>
      <c r="G120" s="15"/>
      <c r="H120" s="15"/>
      <c r="I120" s="15"/>
      <c r="J120" s="15"/>
      <c r="K120" s="15"/>
    </row>
    <row r="121" spans="1:11" x14ac:dyDescent="0.25">
      <c r="A121" s="15"/>
      <c r="B121" s="15"/>
      <c r="C121" s="15"/>
      <c r="D121" s="15"/>
      <c r="E121" s="15"/>
      <c r="F121" s="15"/>
      <c r="G121" s="15"/>
      <c r="H121" s="15"/>
      <c r="I121" s="15"/>
      <c r="J121" s="15"/>
      <c r="K121" s="15"/>
    </row>
    <row r="122" spans="1:11" x14ac:dyDescent="0.25">
      <c r="A122" s="15"/>
      <c r="B122" s="15"/>
      <c r="C122" s="15"/>
      <c r="D122" s="15"/>
      <c r="E122" s="15"/>
      <c r="F122" s="15"/>
      <c r="G122" s="15"/>
      <c r="H122" s="15"/>
      <c r="I122" s="15"/>
      <c r="J122" s="15"/>
      <c r="K122" s="15"/>
    </row>
    <row r="123" spans="1:11" x14ac:dyDescent="0.25">
      <c r="A123" s="15"/>
      <c r="B123" s="15"/>
      <c r="C123" s="15"/>
      <c r="D123" s="15"/>
      <c r="E123" s="15"/>
      <c r="F123" s="15"/>
      <c r="G123" s="15"/>
      <c r="H123" s="15"/>
      <c r="I123" s="15"/>
      <c r="J123" s="15"/>
      <c r="K123" s="15"/>
    </row>
    <row r="124" spans="1:11" x14ac:dyDescent="0.25">
      <c r="A124" s="15"/>
      <c r="B124" s="15"/>
      <c r="C124" s="15"/>
      <c r="D124" s="15"/>
      <c r="E124" s="15"/>
      <c r="F124" s="15"/>
      <c r="G124" s="15"/>
      <c r="H124" s="15"/>
      <c r="I124" s="15"/>
      <c r="J124" s="15"/>
      <c r="K124" s="15"/>
    </row>
    <row r="125" spans="1:11" x14ac:dyDescent="0.25">
      <c r="A125" s="15"/>
      <c r="B125" s="15"/>
      <c r="C125" s="15"/>
      <c r="D125" s="15"/>
      <c r="E125" s="15"/>
      <c r="F125" s="15"/>
      <c r="G125" s="15"/>
      <c r="H125" s="15"/>
      <c r="I125" s="15"/>
      <c r="J125" s="15"/>
      <c r="K125" s="15"/>
    </row>
    <row r="126" spans="1:11" x14ac:dyDescent="0.25">
      <c r="A126" s="15"/>
      <c r="B126" s="15"/>
      <c r="C126" s="15"/>
      <c r="D126" s="15"/>
      <c r="E126" s="15"/>
      <c r="F126" s="15"/>
      <c r="G126" s="15"/>
      <c r="H126" s="15"/>
      <c r="I126" s="15"/>
      <c r="J126" s="15"/>
      <c r="K126" s="15"/>
    </row>
    <row r="127" spans="1:11" x14ac:dyDescent="0.25">
      <c r="A127" s="15"/>
      <c r="B127" s="15"/>
      <c r="C127" s="15"/>
      <c r="D127" s="15"/>
      <c r="E127" s="15"/>
      <c r="F127" s="15"/>
      <c r="G127" s="15"/>
      <c r="H127" s="15"/>
      <c r="I127" s="15"/>
      <c r="J127" s="15"/>
      <c r="K127" s="15"/>
    </row>
    <row r="128" spans="1:11" x14ac:dyDescent="0.25">
      <c r="A128" s="15"/>
      <c r="B128" s="15"/>
      <c r="C128" s="15"/>
      <c r="D128" s="15"/>
      <c r="E128" s="15"/>
      <c r="F128" s="15"/>
      <c r="G128" s="15"/>
      <c r="H128" s="15"/>
      <c r="I128" s="15"/>
      <c r="J128" s="15"/>
      <c r="K128" s="15"/>
    </row>
    <row r="129" spans="1:11" x14ac:dyDescent="0.25">
      <c r="A129" s="15"/>
      <c r="B129" s="15"/>
      <c r="C129" s="15"/>
      <c r="D129" s="15"/>
      <c r="E129" s="15"/>
      <c r="F129" s="15"/>
      <c r="G129" s="15"/>
      <c r="H129" s="15"/>
      <c r="I129" s="15"/>
      <c r="J129" s="15"/>
      <c r="K129" s="15"/>
    </row>
    <row r="130" spans="1:11" x14ac:dyDescent="0.25">
      <c r="A130" s="15"/>
      <c r="B130" s="15"/>
      <c r="C130" s="15"/>
      <c r="D130" s="15"/>
      <c r="E130" s="15"/>
      <c r="F130" s="15"/>
      <c r="G130" s="15"/>
      <c r="H130" s="15"/>
      <c r="I130" s="15"/>
      <c r="J130" s="15"/>
      <c r="K130" s="15"/>
    </row>
    <row r="131" spans="1:11" x14ac:dyDescent="0.25">
      <c r="A131" s="15"/>
      <c r="B131" s="15"/>
      <c r="C131" s="15"/>
      <c r="D131" s="15"/>
      <c r="E131" s="15"/>
      <c r="F131" s="15"/>
      <c r="G131" s="15"/>
      <c r="H131" s="15"/>
      <c r="I131" s="15"/>
      <c r="J131" s="15"/>
      <c r="K131" s="15"/>
    </row>
    <row r="132" spans="1:11" ht="243" customHeight="1" x14ac:dyDescent="0.25">
      <c r="A132" s="15"/>
      <c r="B132" s="15"/>
      <c r="C132" s="15"/>
      <c r="D132" s="15"/>
      <c r="E132" s="15"/>
      <c r="F132" s="15"/>
      <c r="G132" s="15"/>
      <c r="H132" s="15"/>
      <c r="I132" s="15"/>
      <c r="J132" s="15"/>
      <c r="K132" s="15"/>
    </row>
  </sheetData>
  <mergeCells count="9">
    <mergeCell ref="A67:K132"/>
    <mergeCell ref="F12:F13"/>
    <mergeCell ref="H12:H13"/>
    <mergeCell ref="G12:G13"/>
    <mergeCell ref="A2:K9"/>
    <mergeCell ref="B12:B13"/>
    <mergeCell ref="C12:C13"/>
    <mergeCell ref="E12:E13"/>
    <mergeCell ref="D12:D13"/>
  </mergeCells>
  <pageMargins left="0.23622047244094491" right="0.23622047244094491" top="0.74803149606299213" bottom="0.74803149606299213" header="0.31496062992125984" footer="0.31496062992125984"/>
  <pageSetup paperSize="9" scale="61" firstPageNumber="0" fitToHeight="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4.4" x14ac:dyDescent="0.3"/>
  <cols>
    <col min="1" max="1025" width="8.664062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RowHeight="14.4" x14ac:dyDescent="0.3"/>
  <cols>
    <col min="1" max="1025" width="8.664062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для_любимой_Динары</dc:creator>
  <dc:description/>
  <cp:lastModifiedBy>Gary</cp:lastModifiedBy>
  <cp:revision>11</cp:revision>
  <cp:lastPrinted>2020-03-06T11:14:55Z</cp:lastPrinted>
  <dcterms:created xsi:type="dcterms:W3CDTF">2017-04-08T12:57:49Z</dcterms:created>
  <dcterms:modified xsi:type="dcterms:W3CDTF">2020-03-16T13:08:22Z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